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06"/>
  <workbookPr/>
  <mc:AlternateContent xmlns:mc="http://schemas.openxmlformats.org/markup-compatibility/2006">
    <mc:Choice Requires="x15">
      <x15ac:absPath xmlns:x15ac="http://schemas.microsoft.com/office/spreadsheetml/2010/11/ac" url="https://orbcon1.sharepoint.com/sites/Goal5-QualityandSafety/Shared Documents/Health Canada Blood Regulations/BRWG External Working Group/Working Documents/"/>
    </mc:Choice>
  </mc:AlternateContent>
  <xr:revisionPtr revIDLastSave="3863" documentId="11_4730EEA2B4963AFF2852E91B428B7607FADF2A22" xr6:coauthVersionLast="47" xr6:coauthVersionMax="47" xr10:uidLastSave="{D56A32D0-1423-4F23-BADD-E2295CCF00EC}"/>
  <bookViews>
    <workbookView xWindow="28680" yWindow="-120" windowWidth="29040" windowHeight="15720" tabRatio="890" xr2:uid="{00000000-000D-0000-FFFF-FFFF00000000}"/>
  </bookViews>
  <sheets>
    <sheet name="Document user guide" sheetId="5" r:id="rId1"/>
    <sheet name="Error and Accident " sheetId="1" r:id="rId2"/>
    <sheet name=" EA our Establishment" sheetId="2" r:id="rId3"/>
    <sheet name=" EA other Establishment" sheetId="3" r:id="rId4"/>
    <sheet name="Annual Report" sheetId="4" r:id="rId5"/>
    <sheet name="Lists" sheetId="7" state="hidden" r:id="rId6"/>
  </sheets>
  <definedNames>
    <definedName name="_xlnm.Print_Area" localSheetId="3">' EA other Establishment'!$A$1:$J$36</definedName>
    <definedName name="_xlnm.Print_Area" localSheetId="2">' EA our Establishment'!$A$1:$S$34</definedName>
    <definedName name="_xlnm.Print_Area" localSheetId="4">'Annual Report'!$A$1:$V$60</definedName>
    <definedName name="_xlnm.Print_Area" localSheetId="0">'Document user guide'!$A$1:$B$5</definedName>
    <definedName name="_xlnm.Print_Area" localSheetId="1">'Error and Accident '!$A$1:$P$18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4" l="1"/>
  <c r="F32" i="4"/>
  <c r="D32" i="4"/>
  <c r="C32" i="4"/>
  <c r="F34" i="4"/>
  <c r="E34" i="4"/>
  <c r="D34" i="4"/>
  <c r="C34" i="4"/>
  <c r="D48" i="4"/>
  <c r="F48" i="4"/>
  <c r="E48" i="4"/>
  <c r="C48" i="4"/>
  <c r="F35" i="4"/>
  <c r="E35" i="4"/>
  <c r="D35" i="4"/>
  <c r="C35" i="4"/>
  <c r="F47" i="4"/>
  <c r="F46" i="4"/>
  <c r="F45" i="4"/>
  <c r="F44" i="4"/>
  <c r="E47" i="4"/>
  <c r="E46" i="4"/>
  <c r="E45" i="4"/>
  <c r="E44" i="4"/>
  <c r="D47" i="4"/>
  <c r="D46" i="4"/>
  <c r="D45" i="4"/>
  <c r="D44" i="4"/>
  <c r="F43" i="4"/>
  <c r="E43" i="4"/>
  <c r="D43" i="4"/>
  <c r="F42" i="4"/>
  <c r="E42" i="4"/>
  <c r="D42" i="4"/>
  <c r="F41" i="4"/>
  <c r="E41" i="4"/>
  <c r="D41" i="4"/>
  <c r="F40" i="4"/>
  <c r="E40" i="4"/>
  <c r="D40" i="4"/>
  <c r="F39" i="4"/>
  <c r="E39" i="4"/>
  <c r="D39" i="4"/>
  <c r="C47" i="4"/>
  <c r="C46" i="4"/>
  <c r="C45" i="4"/>
  <c r="C44" i="4"/>
  <c r="C43" i="4"/>
  <c r="C41" i="4"/>
  <c r="C40" i="4"/>
  <c r="C39" i="4"/>
  <c r="C42" i="4"/>
  <c r="G34" i="4" l="1"/>
  <c r="G35" i="4"/>
  <c r="E49" i="4"/>
  <c r="F49" i="4"/>
  <c r="C49" i="4"/>
  <c r="D49" i="4"/>
</calcChain>
</file>

<file path=xl/sharedStrings.xml><?xml version="1.0" encoding="utf-8"?>
<sst xmlns="http://schemas.openxmlformats.org/spreadsheetml/2006/main" count="156" uniqueCount="139">
  <si>
    <t>How to use this document</t>
  </si>
  <si>
    <t>Error and Accident</t>
  </si>
  <si>
    <r>
      <t xml:space="preserve">Use </t>
    </r>
    <r>
      <rPr>
        <b/>
        <sz val="12"/>
        <color rgb="FF000000"/>
        <rFont val="Aptos Narrow"/>
        <family val="2"/>
      </rPr>
      <t>Error and Accident</t>
    </r>
    <r>
      <rPr>
        <sz val="12"/>
        <color rgb="FF000000"/>
        <rFont val="Aptos Narrow"/>
        <family val="2"/>
      </rPr>
      <t xml:space="preserve"> tab to determine if this occurance/deviation is related to a Health Canada regulated activity and if reporting is required. 
If </t>
    </r>
    <r>
      <rPr>
        <b/>
        <sz val="12"/>
        <color rgb="FF000000"/>
        <rFont val="Aptos Narrow"/>
        <family val="2"/>
      </rPr>
      <t>yes</t>
    </r>
    <r>
      <rPr>
        <sz val="12"/>
        <color rgb="FF000000"/>
        <rFont val="Aptos Narrow"/>
        <family val="2"/>
      </rPr>
      <t xml:space="preserve">, continue to next step. 
If </t>
    </r>
    <r>
      <rPr>
        <b/>
        <sz val="12"/>
        <color rgb="FF000000"/>
        <rFont val="Aptos Narrow"/>
        <family val="2"/>
      </rPr>
      <t>no</t>
    </r>
    <r>
      <rPr>
        <sz val="12"/>
        <color rgb="FF000000"/>
        <rFont val="Aptos Narrow"/>
        <family val="2"/>
      </rPr>
      <t>, complete the investigation into the occurance/deviation following your hospital sites process for occurance/deviation management. This is not required to be reported on an annual report under the blood regulations, but is it advisable to trend and track for other quality managment processes. The  document and the annual report can be customized to suit this need as well.</t>
    </r>
  </si>
  <si>
    <t>EA our Establishment</t>
  </si>
  <si>
    <r>
      <t xml:space="preserve">If error/accident (E/A) was the result of an activity our hospital site performed and discovered, or as a result of a notification received by TM from another hospital on products our hospital site distributed, follow </t>
    </r>
    <r>
      <rPr>
        <b/>
        <sz val="12"/>
        <color rgb="FF000000"/>
        <rFont val="Aptos Narrow"/>
        <family val="2"/>
      </rPr>
      <t xml:space="preserve">EA our Establishment </t>
    </r>
    <r>
      <rPr>
        <sz val="12"/>
        <color rgb="FF000000"/>
        <rFont val="Aptos Narrow"/>
        <family val="2"/>
      </rPr>
      <t>tab to document all necessary information for tracking and trending of E/A's at your hospital site.</t>
    </r>
  </si>
  <si>
    <t>EA other Establishment</t>
  </si>
  <si>
    <r>
      <t xml:space="preserve">If error/accident is believed to have occurred as a result of an activity performed at another hospital or CBS before the product was shipped to your hospital site, follow green </t>
    </r>
    <r>
      <rPr>
        <b/>
        <sz val="12"/>
        <color rgb="FF000000"/>
        <rFont val="Aptos Narrow"/>
        <family val="2"/>
        <scheme val="minor"/>
      </rPr>
      <t>EA other Establishment</t>
    </r>
    <r>
      <rPr>
        <sz val="12"/>
        <color rgb="FF000000"/>
        <rFont val="Aptos Narrow"/>
        <family val="2"/>
        <scheme val="minor"/>
      </rPr>
      <t xml:space="preserve"> tab to document all necessary information for tracking and reporting of E/A's at another hospital site.</t>
    </r>
  </si>
  <si>
    <t>TM Annual Report Template</t>
  </si>
  <si>
    <r>
      <t xml:space="preserve">Once E/A information is included in the appropriate pink or green tab, information will autopopulate into the </t>
    </r>
    <r>
      <rPr>
        <b/>
        <sz val="12"/>
        <color rgb="FF000000"/>
        <rFont val="Aptos Narrow"/>
        <family val="2"/>
      </rPr>
      <t>Annual Report</t>
    </r>
    <r>
      <rPr>
        <sz val="12"/>
        <color rgb="FF000000"/>
        <rFont val="Aptos Narrow"/>
        <family val="2"/>
      </rPr>
      <t xml:space="preserve"> tab.
</t>
    </r>
    <r>
      <rPr>
        <b/>
        <sz val="12"/>
        <color rgb="FF000000"/>
        <rFont val="Aptos Narrow"/>
        <family val="2"/>
      </rPr>
      <t>Annual Report</t>
    </r>
    <r>
      <rPr>
        <sz val="12"/>
        <color rgb="FF000000"/>
        <rFont val="Aptos Narrow"/>
        <family val="2"/>
      </rPr>
      <t xml:space="preserve"> tab allows for hospital site quality team to track and summarize other metrics of your laboratory program.
All E/A's should be evaluated per quarter for trends and if identified follow hospital corrective and preventative action policies.
Annual report should be reviewed approved and signed off by the quality team and medical designate yearly, as appropriate. Consider sharing all TM activities reported in the Annual report with the Transfusion Committee. </t>
    </r>
  </si>
  <si>
    <t>References:</t>
  </si>
  <si>
    <t>Investigating and Reporting  E/A under HC blood regualtions FAQ June 2022</t>
  </si>
  <si>
    <t>Health Canada Regulations - April 2014</t>
  </si>
  <si>
    <t>Health Canada Guidance Document -  revised 2023/02/21</t>
  </si>
  <si>
    <t>CSA Z902:25</t>
  </si>
  <si>
    <t xml:space="preserve"> Determining if the issue is considered an error and accident (E/A) under the Health Canada (HC) Blood Regulations  </t>
  </si>
  <si>
    <t xml:space="preserve">If the all three criteria are met, it is an E/A under the Blood Regulations. </t>
  </si>
  <si>
    <t>Conclusion</t>
  </si>
  <si>
    <t>Determine whether this E/A needs to be reported to HC</t>
  </si>
  <si>
    <t>Was the E/A of the regulated activity performed by your establishment?</t>
  </si>
  <si>
    <r>
      <t xml:space="preserve">Incident occurs and involves a blood component or a process that may compromise the safety of a blood component.
If </t>
    </r>
    <r>
      <rPr>
        <b/>
        <sz val="12"/>
        <color theme="1"/>
        <rFont val="Aptos Narrow"/>
        <family val="2"/>
        <scheme val="minor"/>
      </rPr>
      <t>Yes</t>
    </r>
    <r>
      <rPr>
        <sz val="12"/>
        <color theme="1"/>
        <rFont val="Aptos Narrow"/>
        <family val="2"/>
        <scheme val="minor"/>
      </rPr>
      <t xml:space="preserve">,proceed to </t>
    </r>
    <r>
      <rPr>
        <b/>
        <sz val="12"/>
        <color theme="1"/>
        <rFont val="Aptos Narrow"/>
        <family val="2"/>
        <scheme val="minor"/>
      </rPr>
      <t>column B</t>
    </r>
    <r>
      <rPr>
        <sz val="12"/>
        <color theme="1"/>
        <rFont val="Aptos Narrow"/>
        <family val="2"/>
        <scheme val="minor"/>
      </rPr>
      <t xml:space="preserve">
If No, this is not an E/A under the blood regulation. No further investigation required for Health Canada. </t>
    </r>
  </si>
  <si>
    <t>1. Is it an unexpected incident or a deviation from an operating procedure?</t>
  </si>
  <si>
    <r>
      <rPr>
        <b/>
        <sz val="12"/>
        <color theme="1"/>
        <rFont val="Aptos Narrow"/>
        <family val="2"/>
        <scheme val="minor"/>
      </rPr>
      <t>If Yes</t>
    </r>
    <r>
      <rPr>
        <sz val="12"/>
        <color theme="1"/>
        <rFont val="Aptos Narrow"/>
        <family val="2"/>
        <scheme val="minor"/>
      </rPr>
      <t>, this is an E/A proceed to</t>
    </r>
    <r>
      <rPr>
        <b/>
        <sz val="12"/>
        <color theme="1"/>
        <rFont val="Aptos Narrow"/>
        <family val="2"/>
        <scheme val="minor"/>
      </rPr>
      <t xml:space="preserve"> next column.</t>
    </r>
    <r>
      <rPr>
        <sz val="12"/>
        <color theme="1"/>
        <rFont val="Aptos Narrow"/>
        <family val="2"/>
        <scheme val="minor"/>
      </rPr>
      <t xml:space="preserve">
If No, this is not an E/A under the blood regulation. No further investigation required for Health Canada. </t>
    </r>
  </si>
  <si>
    <r>
      <rPr>
        <b/>
        <sz val="12"/>
        <color rgb="FFFF0000"/>
        <rFont val="Aptos Narrow"/>
        <family val="2"/>
        <scheme val="minor"/>
      </rPr>
      <t>Immediately</t>
    </r>
    <r>
      <rPr>
        <sz val="12"/>
        <color theme="1"/>
        <rFont val="Aptos Narrow"/>
        <family val="2"/>
        <scheme val="minor"/>
      </rPr>
      <t xml:space="preserve"> determine donation code(s) and quarantine blood component(s) and commence investigation.</t>
    </r>
  </si>
  <si>
    <t>Did E/A occurred during a regulated activity conducted by your establishment?</t>
  </si>
  <si>
    <r>
      <rPr>
        <b/>
        <sz val="12"/>
        <rFont val="Aptos Narrow"/>
        <family val="2"/>
        <scheme val="minor"/>
      </rPr>
      <t>if response is"yes" to all of these questions</t>
    </r>
    <r>
      <rPr>
        <b/>
        <sz val="12"/>
        <color rgb="FFFF0000"/>
        <rFont val="Aptos Narrow"/>
        <family val="2"/>
        <scheme val="minor"/>
      </rPr>
      <t xml:space="preserve"> Preliminary Report must be submitted within 24 hours</t>
    </r>
    <r>
      <rPr>
        <sz val="12"/>
        <color theme="1"/>
        <rFont val="Aptos Narrow"/>
        <family val="2"/>
        <scheme val="minor"/>
      </rPr>
      <t xml:space="preserve"> to Health Canada - Biological Product Compliance Program (BPCP) bpcp-pcpb@hc-sc.gc.ca
</t>
    </r>
  </si>
  <si>
    <r>
      <rPr>
        <sz val="12"/>
        <color rgb="FF000000"/>
        <rFont val="Aptos Narrow"/>
        <family val="2"/>
      </rPr>
      <t xml:space="preserve">Yes, discovered by our establishment - </t>
    </r>
    <r>
      <rPr>
        <b/>
        <sz val="12"/>
        <color rgb="FF000000"/>
        <rFont val="Aptos Narrow"/>
        <family val="2"/>
      </rPr>
      <t>go to tab Reporting EA at "our" establishment</t>
    </r>
  </si>
  <si>
    <r>
      <t xml:space="preserve">2. Do you have reason to believe that the safety of the blood unit has or could have been impacted?
 </t>
    </r>
    <r>
      <rPr>
        <b/>
        <sz val="12"/>
        <color theme="1"/>
        <rFont val="Aptos Narrow"/>
        <family val="2"/>
        <scheme val="minor"/>
      </rPr>
      <t>*PPRP is not included in Error and Accident list reportable to HC</t>
    </r>
  </si>
  <si>
    <t>Did the blood get distributed or transfused after the E/A occured within your establishment or to another establishment?</t>
  </si>
  <si>
    <r>
      <rPr>
        <sz val="12"/>
        <color rgb="FF000000"/>
        <rFont val="Aptos Narrow"/>
        <family val="2"/>
      </rPr>
      <t xml:space="preserve">Yes, discovered by another establishment and/or department and reported to your laboratory- </t>
    </r>
    <r>
      <rPr>
        <b/>
        <sz val="12"/>
        <color rgb="FF000000"/>
        <rFont val="Aptos Narrow"/>
        <family val="2"/>
      </rPr>
      <t>go to tab Reporting EA at "our" establishment</t>
    </r>
  </si>
  <si>
    <t xml:space="preserve"> 3. Did the incident occur during a regulated activity?
-Labelling
-Distribution (hospital to hospital or inter-departmental sending &amp; receiving)
-Transformation
-Storage</t>
  </si>
  <si>
    <t>Was there reasonable probability that the E/A could lead to serious adverse reactions?</t>
  </si>
  <si>
    <r>
      <rPr>
        <sz val="12"/>
        <color rgb="FF000000"/>
        <rFont val="Aptos Narrow"/>
        <family val="2"/>
      </rPr>
      <t xml:space="preserve">No, the E/A was caused by another establishment and discovered by our establishment. - </t>
    </r>
    <r>
      <rPr>
        <b/>
        <sz val="12"/>
        <color rgb="FF000000"/>
        <rFont val="Aptos Narrow"/>
        <family val="2"/>
      </rPr>
      <t>go to tab Reporting EA "other"establishment</t>
    </r>
  </si>
  <si>
    <t xml:space="preserve">Actions to take when your establishment suspects an E/A occurred at your establishment. </t>
  </si>
  <si>
    <t xml:space="preserve">Date </t>
  </si>
  <si>
    <t>Quarter
Q1 = Jan-Mar
Q2 = Apr-Jun
Q3 = Jul - Sept
Q4 = Oct - Dec</t>
  </si>
  <si>
    <t>Incident Reference Number (electronic system) or link to Occurance Management documentation</t>
  </si>
  <si>
    <t>Regulated activity associated to E/A</t>
  </si>
  <si>
    <t>Submitter/investigator</t>
  </si>
  <si>
    <t xml:space="preserve">Determine the donation codes of any blood known or suspected to be implicated. </t>
  </si>
  <si>
    <t>Did you quarantine this component?</t>
  </si>
  <si>
    <t>Rationale for not quaranting the component</t>
  </si>
  <si>
    <t xml:space="preserve">Explain how was the safety of the implicated blood was compromised. </t>
  </si>
  <si>
    <t>Were all implicated establishments notified?</t>
  </si>
  <si>
    <t xml:space="preserve">Summary of root cause investigation </t>
  </si>
  <si>
    <t>Summary of corrective actions  including dates that corrective actions were implememted</t>
  </si>
  <si>
    <t>Is this E/A reportable to HC? 
(E/A occurred before component was distributed or transfused)</t>
  </si>
  <si>
    <t>Did the report need to be submitted within 24hours of discovery of E/A?</t>
  </si>
  <si>
    <t xml:space="preserve">Was a 15 day interim report submited to Health Canada? </t>
  </si>
  <si>
    <t>Was a final report submited to Health Canada?</t>
  </si>
  <si>
    <t>Was there a serious or unexpected adverse reaction due to E/A</t>
  </si>
  <si>
    <r>
      <t xml:space="preserve">If a serious or unexpected adverse reactions was identified, was it reported to the </t>
    </r>
    <r>
      <rPr>
        <b/>
        <sz val="11"/>
        <color theme="1"/>
        <rFont val="Aptos Narrow"/>
        <family val="2"/>
        <scheme val="minor"/>
      </rPr>
      <t>Canada Vigilance Program?
canada.vigilance.blood-sang@hc-sc.gc.ca</t>
    </r>
  </si>
  <si>
    <t>Rationale</t>
  </si>
  <si>
    <t xml:space="preserve">Actions to take when your establishment suspects an E/A occurred at another establishment. </t>
  </si>
  <si>
    <r>
      <t xml:space="preserve">Report findings to establishment that is suspected of E/A. </t>
    </r>
    <r>
      <rPr>
        <b/>
        <sz val="11"/>
        <color theme="1"/>
        <rFont val="Aptos Narrow"/>
        <family val="2"/>
        <scheme val="minor"/>
      </rPr>
      <t>Establishment Name/Date</t>
    </r>
  </si>
  <si>
    <t xml:space="preserve">Enter donation codes of any blood known or suspected to be implicated. </t>
  </si>
  <si>
    <t>Was the blood component quarantined/discarded?</t>
  </si>
  <si>
    <t>Rationale for not quarantining or discarding component</t>
  </si>
  <si>
    <t>Notifcation sent to other establishement with all relevant information about the implicated blood. 
(Evidence to documentation sent to other establishement)</t>
  </si>
  <si>
    <t>Q2</t>
  </si>
  <si>
    <t>Distribution</t>
  </si>
  <si>
    <r>
      <t xml:space="preserve">&lt;year or fiscal year&gt; </t>
    </r>
    <r>
      <rPr>
        <b/>
        <sz val="14"/>
        <color theme="1"/>
        <rFont val="Arial"/>
        <family val="2"/>
      </rPr>
      <t>Annual Report 
Department of Transfusion Medicine</t>
    </r>
    <r>
      <rPr>
        <sz val="14"/>
        <color theme="1"/>
        <rFont val="Arial"/>
        <family val="2"/>
      </rPr>
      <t xml:space="preserve"> - &lt;hospital name&gt;</t>
    </r>
  </si>
  <si>
    <t>YEAR</t>
  </si>
  <si>
    <t>Q1</t>
  </si>
  <si>
    <t>Q3</t>
  </si>
  <si>
    <t>Q4</t>
  </si>
  <si>
    <t>Executive Summary</t>
  </si>
  <si>
    <t>(JAN-MAR)</t>
  </si>
  <si>
    <t>(APR-JUN)</t>
  </si>
  <si>
    <t>(JUL-SEP)</t>
  </si>
  <si>
    <t>(OCT-DEC)</t>
  </si>
  <si>
    <t>Additional notes and comments</t>
  </si>
  <si>
    <t>ORGANIZATIONAL CHANGES</t>
  </si>
  <si>
    <t>PERSONNNEL CHANGES</t>
  </si>
  <si>
    <t>TM Medical Director</t>
  </si>
  <si>
    <t>Lab Manager</t>
  </si>
  <si>
    <t>Charge/Senior</t>
  </si>
  <si>
    <t>MLT</t>
  </si>
  <si>
    <t>MLA</t>
  </si>
  <si>
    <t>TSO</t>
  </si>
  <si>
    <t>PROCESS MANAGEMENT</t>
  </si>
  <si>
    <t>Implementation / Verification / Decommission</t>
  </si>
  <si>
    <t>DOCUMENTS AND RECORDS</t>
  </si>
  <si>
    <t>Review/New/Archieved</t>
  </si>
  <si>
    <t>EQUIPMENT  - NEW / AGING OUT</t>
  </si>
  <si>
    <t>Critical</t>
  </si>
  <si>
    <t>General</t>
  </si>
  <si>
    <r>
      <t xml:space="preserve">TESTING PROFILE </t>
    </r>
    <r>
      <rPr>
        <b/>
        <sz val="9"/>
        <color theme="1"/>
        <rFont val="Arial"/>
        <family val="2"/>
      </rPr>
      <t>(TESTS ADDED OR REMOVED FROM LICENSE)</t>
    </r>
  </si>
  <si>
    <t>Added to License</t>
  </si>
  <si>
    <t>Removed from License</t>
  </si>
  <si>
    <t>INVENTORY</t>
  </si>
  <si>
    <t>Annual CBS/ORBCoN report</t>
  </si>
  <si>
    <t>New/changed product</t>
  </si>
  <si>
    <t xml:space="preserve">INFORMATION MANAGEMENT </t>
  </si>
  <si>
    <t>LIS/HIS</t>
  </si>
  <si>
    <t>EXTERNAL QUALITY ASSURANCE (EQA)</t>
  </si>
  <si>
    <t>IQMH</t>
  </si>
  <si>
    <t>CAP</t>
  </si>
  <si>
    <t>Educational Surveys</t>
  </si>
  <si>
    <t>CONTINUAL  IMPROVEMENT INTIATIVES</t>
  </si>
  <si>
    <t>Committees- (e.g., Regional Advisory)</t>
  </si>
  <si>
    <t>Safety</t>
  </si>
  <si>
    <t>Programs BEBA,MHP,UBW,TTISS/TESS</t>
  </si>
  <si>
    <t>Process Improvement</t>
  </si>
  <si>
    <t>Audits - BABA</t>
  </si>
  <si>
    <t>Customer Service and Satisfaction</t>
  </si>
  <si>
    <t>CONTINUOUS QUALITY IMPROVEMENT (CQI) PROJECT</t>
  </si>
  <si>
    <t>List/Link to Report</t>
  </si>
  <si>
    <t>ADVERSE REACTIONS</t>
  </si>
  <si>
    <t>All adverse reactions due to Tranfusions</t>
  </si>
  <si>
    <t xml:space="preserve">Adverse Reaction due to E/A </t>
  </si>
  <si>
    <t xml:space="preserve">OCCURENCE MANAGEMENT </t>
  </si>
  <si>
    <t>TM Related INCIDENT REPORTS (all, including testing errors)</t>
  </si>
  <si>
    <t>Health Canada Reports</t>
  </si>
  <si>
    <t>E/A other Establishment</t>
  </si>
  <si>
    <t>E/A our Establishment</t>
  </si>
  <si>
    <r>
      <t xml:space="preserve"> TRENDS &amp; COMMENTS </t>
    </r>
    <r>
      <rPr>
        <b/>
        <sz val="10"/>
        <color theme="1"/>
        <rFont val="Arial"/>
        <family val="2"/>
      </rPr>
      <t>including PROBABILITY OF THE E/A CAUSING A SERIOUS ADVERSE REACTION.</t>
    </r>
  </si>
  <si>
    <t>Aliquotting</t>
  </si>
  <si>
    <t>Q1 …</t>
  </si>
  <si>
    <t>Q2…</t>
  </si>
  <si>
    <t>Q3…</t>
  </si>
  <si>
    <t>Q4…</t>
  </si>
  <si>
    <t>Year-End Summary...</t>
  </si>
  <si>
    <t>Washing of RBCs</t>
  </si>
  <si>
    <t>Irradiation</t>
  </si>
  <si>
    <t>Critical Equipment</t>
  </si>
  <si>
    <t>Pooling</t>
  </si>
  <si>
    <t>Storage</t>
  </si>
  <si>
    <t>Labelling</t>
  </si>
  <si>
    <t>Critical Supplies</t>
  </si>
  <si>
    <t>Thawing</t>
  </si>
  <si>
    <t>TOTAL E/A</t>
  </si>
  <si>
    <t>Notes:</t>
  </si>
  <si>
    <t>The report could be separated into categories — e.g. types of E/As, types of blood components, sites where they occurred, activities, areas, risk, distributed vs not distributed, etc. The establishment must include an analysis of the investigations that clearly identifies any recurring issues and trends. Further corrective actions may be necessary if recurring issues and trends are identified. This process must be clearly outlined in the establishment’s procedure(s). These reports must be filed with Health Canada, at any time upon request. The annual reports may also be requested and reviewed prior to or during an inspection by Health Canada. In addition, Health Canada may request additional reports to be prepared and submitted by the establishment, for a specified time period.</t>
  </si>
  <si>
    <t>Reference: Guidance document - 2023-02-01 
Blood regulationsJune 2022</t>
  </si>
  <si>
    <t>Yes</t>
  </si>
  <si>
    <t>No- Provide Rationale</t>
  </si>
  <si>
    <t>No</t>
  </si>
  <si>
    <t>Performed</t>
  </si>
  <si>
    <t>Not Performed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</si>
</sst>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b/>
      <sz val="11"/>
      <color theme="1"/>
      <name val="Aptos Narrow"/>
      <family val="2"/>
      <scheme val="minor"/>
    </font>
    <font>
      <b/>
      <sz val="11"/>
      <color theme="1"/>
      <name val="Arial"/>
      <family val="2"/>
    </font>
    <font>
      <b/>
      <sz val="9"/>
      <color theme="1"/>
      <name val="Arial"/>
      <family val="2"/>
    </font>
    <font>
      <sz val="14"/>
      <color theme="1"/>
      <name val="Arial"/>
      <family val="2"/>
    </font>
    <font>
      <sz val="11"/>
      <color theme="1"/>
      <name val="Arial"/>
      <family val="2"/>
    </font>
    <font>
      <sz val="9"/>
      <color theme="1"/>
      <name val="Arial"/>
      <family val="2"/>
    </font>
    <font>
      <b/>
      <sz val="12"/>
      <color theme="1"/>
      <name val="Arial"/>
      <family val="2"/>
    </font>
    <font>
      <b/>
      <sz val="14"/>
      <color theme="1"/>
      <name val="Arial"/>
      <family val="2"/>
    </font>
    <font>
      <sz val="10"/>
      <color theme="1"/>
      <name val="Arial"/>
      <family val="2"/>
    </font>
    <font>
      <sz val="11"/>
      <color rgb="FF000000"/>
      <name val="Aptos Narrow"/>
      <family val="2"/>
      <scheme val="minor"/>
    </font>
    <font>
      <b/>
      <sz val="14"/>
      <color theme="1"/>
      <name val="Aptos Narrow"/>
      <family val="2"/>
      <scheme val="minor"/>
    </font>
    <font>
      <b/>
      <sz val="16"/>
      <color theme="1"/>
      <name val="Aptos Narrow"/>
      <family val="2"/>
      <scheme val="minor"/>
    </font>
    <font>
      <b/>
      <sz val="20"/>
      <color theme="1"/>
      <name val="Aptos Narrow"/>
      <family val="2"/>
      <scheme val="minor"/>
    </font>
    <font>
      <u/>
      <sz val="11"/>
      <color theme="10"/>
      <name val="Aptos Narrow"/>
      <family val="2"/>
      <scheme val="minor"/>
    </font>
    <font>
      <b/>
      <sz val="12"/>
      <color rgb="FF000000"/>
      <name val="Aptos Narrow"/>
      <family val="2"/>
    </font>
    <font>
      <sz val="12"/>
      <color rgb="FF000000"/>
      <name val="Aptos Narrow"/>
      <family val="2"/>
    </font>
    <font>
      <b/>
      <sz val="12"/>
      <color rgb="FF000000"/>
      <name val="Aptos Narrow"/>
      <family val="2"/>
      <scheme val="minor"/>
    </font>
    <font>
      <sz val="12"/>
      <color rgb="FF000000"/>
      <name val="Aptos Narrow"/>
      <family val="2"/>
      <scheme val="minor"/>
    </font>
    <font>
      <u/>
      <sz val="12"/>
      <color theme="10"/>
      <name val="Aptos Narrow"/>
      <family val="2"/>
      <scheme val="minor"/>
    </font>
    <font>
      <b/>
      <sz val="18"/>
      <color rgb="FF000000"/>
      <name val="Aptos Narrow"/>
      <family val="2"/>
      <scheme val="minor"/>
    </font>
    <font>
      <b/>
      <sz val="12"/>
      <color theme="1"/>
      <name val="Aptos Narrow"/>
      <family val="2"/>
      <scheme val="minor"/>
    </font>
    <font>
      <sz val="12"/>
      <color theme="1"/>
      <name val="Aptos Narrow"/>
      <family val="2"/>
      <scheme val="minor"/>
    </font>
    <font>
      <b/>
      <sz val="12"/>
      <color rgb="FFFF0000"/>
      <name val="Aptos Narrow"/>
      <family val="2"/>
      <scheme val="minor"/>
    </font>
    <font>
      <b/>
      <sz val="12"/>
      <name val="Aptos Narrow"/>
      <family val="2"/>
      <scheme val="minor"/>
    </font>
    <font>
      <b/>
      <sz val="10"/>
      <color theme="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89999084444715716"/>
        <bgColor indexed="64"/>
      </patternFill>
    </fill>
    <fill>
      <patternFill patternType="solid">
        <fgColor theme="0"/>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style="medium">
        <color rgb="FF000000"/>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s>
  <cellStyleXfs count="2">
    <xf numFmtId="0" fontId="0" fillId="0" borderId="0"/>
    <xf numFmtId="0" fontId="14" fillId="0" borderId="0" applyNumberFormat="0" applyFill="0" applyBorder="0" applyAlignment="0" applyProtection="0"/>
  </cellStyleXfs>
  <cellXfs count="233">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vertical="center" wrapText="1"/>
    </xf>
    <xf numFmtId="0" fontId="2" fillId="0" borderId="0" xfId="0" applyFont="1"/>
    <xf numFmtId="0" fontId="5" fillId="0" borderId="0" xfId="0" applyFont="1"/>
    <xf numFmtId="0" fontId="5" fillId="0" borderId="1" xfId="0" applyFont="1" applyBorder="1"/>
    <xf numFmtId="0" fontId="2" fillId="0" borderId="3" xfId="0" applyFont="1" applyBorder="1"/>
    <xf numFmtId="0" fontId="5" fillId="0" borderId="2" xfId="0" applyFont="1" applyBorder="1"/>
    <xf numFmtId="0" fontId="5" fillId="0" borderId="3" xfId="0" applyFont="1" applyBorder="1"/>
    <xf numFmtId="0" fontId="10" fillId="0" borderId="0" xfId="0" applyFont="1"/>
    <xf numFmtId="0" fontId="5" fillId="0" borderId="0" xfId="0" applyFont="1" applyAlignment="1">
      <alignment horizontal="left" vertical="center" indent="2"/>
    </xf>
    <xf numFmtId="0" fontId="5" fillId="5" borderId="1" xfId="0" applyFont="1" applyFill="1" applyBorder="1" applyAlignment="1">
      <alignment horizontal="center" vertical="center"/>
    </xf>
    <xf numFmtId="0" fontId="5" fillId="0" borderId="8" xfId="0" applyFont="1" applyBorder="1"/>
    <xf numFmtId="0" fontId="5" fillId="0" borderId="13" xfId="0" applyFont="1" applyBorder="1"/>
    <xf numFmtId="0" fontId="5" fillId="0" borderId="12" xfId="0" applyFont="1" applyBorder="1"/>
    <xf numFmtId="0" fontId="5" fillId="0" borderId="11" xfId="0" applyFont="1" applyBorder="1"/>
    <xf numFmtId="0" fontId="5" fillId="0" borderId="17" xfId="0" applyFont="1" applyBorder="1"/>
    <xf numFmtId="0" fontId="7" fillId="0" borderId="0" xfId="0" applyFont="1"/>
    <xf numFmtId="0" fontId="1" fillId="0" borderId="0" xfId="0" applyFont="1" applyAlignment="1">
      <alignment horizontal="left" vertical="top" wrapText="1"/>
    </xf>
    <xf numFmtId="0" fontId="10" fillId="0" borderId="0" xfId="0" applyFont="1" applyAlignment="1">
      <alignment wrapText="1"/>
    </xf>
    <xf numFmtId="0" fontId="10" fillId="0" borderId="0" xfId="0" applyFont="1" applyAlignment="1">
      <alignment horizontal="left" vertical="top" wrapText="1"/>
    </xf>
    <xf numFmtId="0" fontId="5" fillId="0" borderId="32" xfId="0" applyFont="1" applyBorder="1"/>
    <xf numFmtId="0" fontId="5" fillId="5" borderId="8" xfId="0" applyFont="1" applyFill="1" applyBorder="1"/>
    <xf numFmtId="0" fontId="2" fillId="4" borderId="8" xfId="0" applyFont="1" applyFill="1" applyBorder="1" applyAlignment="1">
      <alignment horizontal="center" vertical="center"/>
    </xf>
    <xf numFmtId="0" fontId="9" fillId="0" borderId="17" xfId="0" applyFont="1" applyBorder="1"/>
    <xf numFmtId="0" fontId="5" fillId="5" borderId="17" xfId="0" applyFont="1" applyFill="1" applyBorder="1"/>
    <xf numFmtId="0" fontId="5" fillId="5" borderId="5" xfId="0" applyFont="1" applyFill="1" applyBorder="1"/>
    <xf numFmtId="0" fontId="5" fillId="5" borderId="6" xfId="0" applyFont="1" applyFill="1" applyBorder="1"/>
    <xf numFmtId="0" fontId="5" fillId="5" borderId="9" xfId="0" applyFont="1" applyFill="1" applyBorder="1"/>
    <xf numFmtId="0" fontId="5" fillId="5" borderId="16" xfId="0" applyFont="1" applyFill="1" applyBorder="1"/>
    <xf numFmtId="0" fontId="5" fillId="5" borderId="20" xfId="0" applyFont="1" applyFill="1" applyBorder="1"/>
    <xf numFmtId="0" fontId="5" fillId="5" borderId="15" xfId="0" applyFont="1" applyFill="1" applyBorder="1"/>
    <xf numFmtId="0" fontId="2" fillId="4" borderId="31" xfId="0" applyFont="1" applyFill="1" applyBorder="1" applyAlignment="1">
      <alignment horizontal="center" vertical="center"/>
    </xf>
    <xf numFmtId="0" fontId="5" fillId="0" borderId="35" xfId="0" applyFont="1" applyBorder="1"/>
    <xf numFmtId="0" fontId="5" fillId="0" borderId="40" xfId="0" applyFont="1" applyBorder="1"/>
    <xf numFmtId="0" fontId="5" fillId="0" borderId="44" xfId="0" applyFont="1" applyBorder="1"/>
    <xf numFmtId="0" fontId="5" fillId="0" borderId="45" xfId="0" applyFont="1" applyBorder="1"/>
    <xf numFmtId="0" fontId="5" fillId="0" borderId="28" xfId="0" applyFont="1" applyBorder="1"/>
    <xf numFmtId="0" fontId="5" fillId="0" borderId="29" xfId="0" applyFont="1" applyBorder="1"/>
    <xf numFmtId="0" fontId="5" fillId="0" borderId="30" xfId="0" applyFont="1" applyBorder="1"/>
    <xf numFmtId="0" fontId="5" fillId="0" borderId="31" xfId="0" applyFont="1" applyBorder="1"/>
    <xf numFmtId="0" fontId="5" fillId="0" borderId="46" xfId="0" applyFont="1" applyBorder="1"/>
    <xf numFmtId="0" fontId="5" fillId="0" borderId="47" xfId="0" applyFont="1" applyBorder="1"/>
    <xf numFmtId="0" fontId="6" fillId="0" borderId="44" xfId="0" applyFont="1" applyBorder="1"/>
    <xf numFmtId="0" fontId="6" fillId="0" borderId="30" xfId="0" applyFont="1" applyBorder="1"/>
    <xf numFmtId="0" fontId="6" fillId="0" borderId="26" xfId="0" applyFont="1" applyBorder="1"/>
    <xf numFmtId="0" fontId="5" fillId="0" borderId="27" xfId="0" applyFont="1" applyBorder="1"/>
    <xf numFmtId="0" fontId="6" fillId="0" borderId="35" xfId="0" applyFont="1" applyBorder="1"/>
    <xf numFmtId="0" fontId="6" fillId="0" borderId="28" xfId="0" applyFont="1" applyBorder="1"/>
    <xf numFmtId="0" fontId="6" fillId="0" borderId="48" xfId="0" applyFont="1" applyBorder="1"/>
    <xf numFmtId="0" fontId="5" fillId="0" borderId="49" xfId="0" applyFont="1" applyBorder="1"/>
    <xf numFmtId="0" fontId="2" fillId="4" borderId="10"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5" xfId="0" applyFont="1" applyFill="1" applyBorder="1" applyAlignment="1">
      <alignment horizontal="center" vertical="center"/>
    </xf>
    <xf numFmtId="0" fontId="6" fillId="0" borderId="34" xfId="0" applyFont="1" applyBorder="1"/>
    <xf numFmtId="0" fontId="5" fillId="5" borderId="0" xfId="0" applyFont="1" applyFill="1"/>
    <xf numFmtId="0" fontId="5" fillId="5" borderId="37" xfId="0" applyFont="1" applyFill="1" applyBorder="1"/>
    <xf numFmtId="0" fontId="14" fillId="0" borderId="0" xfId="1"/>
    <xf numFmtId="0" fontId="0" fillId="0" borderId="0" xfId="0" applyAlignment="1">
      <alignmen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66" xfId="0" applyBorder="1" applyAlignment="1">
      <alignment horizontal="left" vertical="top" wrapText="1"/>
    </xf>
    <xf numFmtId="0" fontId="0" fillId="0" borderId="68" xfId="0" applyBorder="1" applyAlignment="1">
      <alignment horizontal="left" vertical="top" wrapText="1"/>
    </xf>
    <xf numFmtId="0" fontId="0" fillId="0" borderId="69" xfId="0" applyBorder="1" applyAlignment="1">
      <alignment horizontal="left" vertical="top" wrapText="1"/>
    </xf>
    <xf numFmtId="0" fontId="0" fillId="0" borderId="70" xfId="0" applyBorder="1" applyAlignment="1">
      <alignment horizontal="left" vertical="top" wrapText="1"/>
    </xf>
    <xf numFmtId="0" fontId="0" fillId="0" borderId="71" xfId="0" applyBorder="1" applyAlignment="1">
      <alignment horizontal="left" vertical="top" wrapText="1"/>
    </xf>
    <xf numFmtId="0" fontId="0" fillId="0" borderId="72" xfId="0" applyBorder="1" applyAlignment="1">
      <alignment horizontal="left" vertical="top" wrapText="1"/>
    </xf>
    <xf numFmtId="0" fontId="0" fillId="0" borderId="73" xfId="0" applyBorder="1" applyAlignment="1">
      <alignment horizontal="left" vertical="top" wrapText="1"/>
    </xf>
    <xf numFmtId="0" fontId="0" fillId="0" borderId="74" xfId="0" applyBorder="1" applyAlignment="1">
      <alignment horizontal="left" vertical="top" wrapText="1"/>
    </xf>
    <xf numFmtId="0" fontId="0" fillId="0" borderId="75" xfId="0" applyBorder="1" applyAlignment="1">
      <alignment horizontal="left" vertical="top"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7" xfId="0" applyBorder="1" applyAlignment="1">
      <alignment horizontal="center" vertical="center" wrapText="1"/>
    </xf>
    <xf numFmtId="0" fontId="9" fillId="0" borderId="5" xfId="0" applyFont="1" applyBorder="1"/>
    <xf numFmtId="0" fontId="9" fillId="0" borderId="6" xfId="0" applyFont="1" applyBorder="1"/>
    <xf numFmtId="0" fontId="9" fillId="0" borderId="9" xfId="0" applyFont="1" applyBorder="1"/>
    <xf numFmtId="0" fontId="9" fillId="0" borderId="15" xfId="0" applyFont="1" applyBorder="1"/>
    <xf numFmtId="0" fontId="9" fillId="0" borderId="20" xfId="0" applyFont="1" applyBorder="1"/>
    <xf numFmtId="0" fontId="9" fillId="0" borderId="20" xfId="0" applyFont="1" applyBorder="1" applyAlignment="1">
      <alignment vertical="center"/>
    </xf>
    <xf numFmtId="0" fontId="9" fillId="3" borderId="3" xfId="0" applyFont="1" applyFill="1" applyBorder="1" applyAlignment="1">
      <alignment vertical="center" wrapText="1"/>
    </xf>
    <xf numFmtId="0" fontId="9" fillId="0" borderId="15" xfId="0" applyFont="1" applyBorder="1" applyAlignment="1">
      <alignment horizontal="left" vertical="center" wrapText="1"/>
    </xf>
    <xf numFmtId="0" fontId="9" fillId="3" borderId="6"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16" xfId="0" applyFont="1" applyBorder="1" applyAlignment="1">
      <alignment wrapText="1"/>
    </xf>
    <xf numFmtId="0" fontId="6" fillId="0" borderId="68" xfId="0" applyFont="1" applyBorder="1"/>
    <xf numFmtId="0" fontId="16" fillId="0" borderId="53" xfId="0" applyFont="1" applyBorder="1" applyAlignment="1">
      <alignment vertical="top" wrapText="1"/>
    </xf>
    <xf numFmtId="0" fontId="16" fillId="0" borderId="55" xfId="0" applyFont="1" applyBorder="1" applyAlignment="1">
      <alignment vertical="top" wrapText="1"/>
    </xf>
    <xf numFmtId="0" fontId="19" fillId="4" borderId="56" xfId="1" applyFont="1" applyFill="1" applyBorder="1" applyAlignment="1">
      <alignment horizontal="left" vertical="center" wrapText="1"/>
    </xf>
    <xf numFmtId="0" fontId="16" fillId="0" borderId="57" xfId="0" applyFont="1" applyBorder="1" applyAlignment="1">
      <alignment vertical="top" wrapText="1"/>
    </xf>
    <xf numFmtId="0" fontId="19" fillId="5" borderId="52" xfId="1" applyFont="1" applyFill="1" applyBorder="1" applyAlignment="1">
      <alignment horizontal="left" vertical="center" wrapText="1"/>
    </xf>
    <xf numFmtId="0" fontId="19" fillId="3" borderId="54" xfId="1" applyFont="1" applyFill="1" applyBorder="1" applyAlignment="1">
      <alignment horizontal="left" vertical="center" wrapText="1"/>
    </xf>
    <xf numFmtId="0" fontId="19" fillId="2" borderId="54" xfId="1" applyFont="1" applyFill="1" applyBorder="1" applyAlignment="1">
      <alignment horizontal="left" vertical="center" wrapText="1"/>
    </xf>
    <xf numFmtId="0" fontId="22" fillId="0" borderId="13" xfId="0" applyFont="1" applyBorder="1" applyAlignment="1">
      <alignment horizontal="left" vertical="top" wrapText="1"/>
    </xf>
    <xf numFmtId="0" fontId="22" fillId="0" borderId="1" xfId="0" applyFont="1" applyBorder="1" applyAlignment="1">
      <alignment horizontal="left" vertical="top" wrapText="1"/>
    </xf>
    <xf numFmtId="0" fontId="22" fillId="0" borderId="8" xfId="0" applyFont="1" applyBorder="1" applyAlignment="1">
      <alignment horizontal="left" vertical="top" wrapText="1"/>
    </xf>
    <xf numFmtId="0" fontId="16" fillId="3" borderId="27" xfId="0" applyFont="1" applyFill="1" applyBorder="1" applyAlignment="1">
      <alignment horizontal="left" vertical="top" wrapText="1"/>
    </xf>
    <xf numFmtId="0" fontId="16" fillId="3" borderId="29" xfId="0" applyFont="1" applyFill="1" applyBorder="1" applyAlignment="1">
      <alignment horizontal="left" vertical="top" wrapText="1"/>
    </xf>
    <xf numFmtId="0" fontId="16" fillId="2" borderId="31" xfId="0" applyFont="1" applyFill="1" applyBorder="1" applyAlignment="1">
      <alignment horizontal="left" vertical="top" wrapText="1"/>
    </xf>
    <xf numFmtId="0" fontId="0" fillId="5" borderId="61" xfId="0" applyFill="1" applyBorder="1" applyAlignment="1">
      <alignment horizontal="left" vertical="top" wrapText="1"/>
    </xf>
    <xf numFmtId="0" fontId="11" fillId="5" borderId="79" xfId="0" applyFont="1" applyFill="1" applyBorder="1" applyAlignment="1">
      <alignment horizontal="center" vertical="center" wrapText="1"/>
    </xf>
    <xf numFmtId="0" fontId="11" fillId="5" borderId="80" xfId="0" applyFont="1" applyFill="1" applyBorder="1" applyAlignment="1">
      <alignment horizontal="center" vertical="center" wrapText="1"/>
    </xf>
    <xf numFmtId="0" fontId="11" fillId="5" borderId="62" xfId="0" applyFont="1" applyFill="1" applyBorder="1" applyAlignment="1">
      <alignment horizontal="center" vertical="center" wrapText="1"/>
    </xf>
    <xf numFmtId="0" fontId="11" fillId="5" borderId="63" xfId="0" applyFont="1" applyFill="1" applyBorder="1" applyAlignment="1">
      <alignment horizontal="center" vertical="center" wrapText="1"/>
    </xf>
    <xf numFmtId="0" fontId="2" fillId="0" borderId="18" xfId="0" applyFont="1" applyBorder="1" applyAlignment="1">
      <alignment vertical="top"/>
    </xf>
    <xf numFmtId="0" fontId="2" fillId="0" borderId="41" xfId="0" applyFont="1" applyBorder="1" applyAlignment="1">
      <alignment vertical="top"/>
    </xf>
    <xf numFmtId="0" fontId="2" fillId="4" borderId="82" xfId="0" applyFont="1" applyFill="1" applyBorder="1" applyAlignment="1">
      <alignment vertical="top"/>
    </xf>
    <xf numFmtId="0" fontId="2" fillId="4" borderId="41" xfId="0" applyFont="1" applyFill="1" applyBorder="1" applyAlignment="1">
      <alignment vertical="top"/>
    </xf>
    <xf numFmtId="0" fontId="2" fillId="4" borderId="42" xfId="0" applyFont="1" applyFill="1" applyBorder="1" applyAlignment="1">
      <alignment vertical="top"/>
    </xf>
    <xf numFmtId="0" fontId="2" fillId="0" borderId="84" xfId="0" applyFont="1" applyBorder="1" applyAlignment="1">
      <alignment vertical="top"/>
    </xf>
    <xf numFmtId="0" fontId="2" fillId="0" borderId="85" xfId="0" applyFont="1" applyBorder="1" applyAlignment="1">
      <alignment vertical="top"/>
    </xf>
    <xf numFmtId="0" fontId="2" fillId="4" borderId="83" xfId="0" applyFont="1" applyFill="1" applyBorder="1" applyAlignment="1">
      <alignment vertical="top"/>
    </xf>
    <xf numFmtId="0" fontId="2" fillId="0" borderId="82" xfId="0" applyFont="1" applyBorder="1" applyAlignment="1">
      <alignment vertical="top"/>
    </xf>
    <xf numFmtId="0" fontId="5" fillId="6" borderId="87" xfId="0" applyFont="1" applyFill="1" applyBorder="1"/>
    <xf numFmtId="0" fontId="5" fillId="6" borderId="87" xfId="0" applyFont="1" applyFill="1" applyBorder="1" applyAlignment="1">
      <alignment horizontal="left"/>
    </xf>
    <xf numFmtId="0" fontId="5" fillId="6" borderId="88" xfId="0" applyFont="1" applyFill="1" applyBorder="1" applyAlignment="1">
      <alignment horizontal="left"/>
    </xf>
    <xf numFmtId="0" fontId="5" fillId="5" borderId="10" xfId="0" applyFont="1" applyFill="1" applyBorder="1" applyAlignment="1">
      <alignment horizontal="right"/>
    </xf>
    <xf numFmtId="0" fontId="2" fillId="4" borderId="83" xfId="0" applyFont="1" applyFill="1" applyBorder="1"/>
    <xf numFmtId="0" fontId="5" fillId="5" borderId="89" xfId="0" applyFont="1" applyFill="1" applyBorder="1" applyAlignment="1">
      <alignment horizontal="center" vertical="center"/>
    </xf>
    <xf numFmtId="0" fontId="5" fillId="0" borderId="89" xfId="0" applyFont="1" applyBorder="1"/>
    <xf numFmtId="0" fontId="5" fillId="5" borderId="90" xfId="0" applyFont="1" applyFill="1" applyBorder="1"/>
    <xf numFmtId="0" fontId="5" fillId="5" borderId="3" xfId="0" applyFont="1" applyFill="1" applyBorder="1"/>
    <xf numFmtId="0" fontId="5" fillId="5" borderId="2" xfId="0" applyFont="1" applyFill="1" applyBorder="1" applyAlignment="1">
      <alignment horizontal="center" vertical="center"/>
    </xf>
    <xf numFmtId="0" fontId="5" fillId="5" borderId="93" xfId="0" applyFont="1" applyFill="1" applyBorder="1" applyAlignment="1">
      <alignment horizontal="center" vertical="center"/>
    </xf>
    <xf numFmtId="0" fontId="6" fillId="0" borderId="64" xfId="0" applyFont="1" applyBorder="1"/>
    <xf numFmtId="0" fontId="6" fillId="0" borderId="69" xfId="0" applyFont="1" applyBorder="1"/>
    <xf numFmtId="0" fontId="7" fillId="0" borderId="0" xfId="0" applyFont="1" applyAlignment="1">
      <alignment horizontal="center" vertical="center"/>
    </xf>
    <xf numFmtId="0" fontId="0" fillId="0" borderId="0" xfId="0" applyAlignment="1">
      <alignment horizontal="center" vertical="center"/>
    </xf>
    <xf numFmtId="0" fontId="1" fillId="0" borderId="0" xfId="0" applyFont="1"/>
    <xf numFmtId="0" fontId="20" fillId="0" borderId="52" xfId="0" applyFont="1" applyBorder="1" applyAlignment="1">
      <alignment horizontal="center"/>
    </xf>
    <xf numFmtId="0" fontId="20" fillId="0" borderId="53" xfId="0" applyFont="1" applyBorder="1" applyAlignment="1">
      <alignment horizontal="center"/>
    </xf>
    <xf numFmtId="0" fontId="13" fillId="0" borderId="76" xfId="0" applyFont="1" applyBorder="1" applyAlignment="1">
      <alignment horizontal="center" vertical="center" wrapText="1"/>
    </xf>
    <xf numFmtId="0" fontId="13" fillId="0" borderId="77" xfId="0" applyFont="1" applyBorder="1" applyAlignment="1">
      <alignment horizontal="center" vertical="center" wrapText="1"/>
    </xf>
    <xf numFmtId="0" fontId="13" fillId="0" borderId="78" xfId="0" applyFont="1" applyBorder="1" applyAlignment="1">
      <alignment horizontal="center" vertical="center" wrapText="1"/>
    </xf>
    <xf numFmtId="0" fontId="0" fillId="0" borderId="0" xfId="0" applyAlignment="1">
      <alignment horizontal="left" vertical="top" wrapText="1"/>
    </xf>
    <xf numFmtId="0" fontId="11" fillId="5" borderId="81" xfId="0" applyFont="1" applyFill="1" applyBorder="1" applyAlignment="1">
      <alignment horizontal="center" vertical="center" wrapText="1"/>
    </xf>
    <xf numFmtId="0" fontId="11" fillId="5" borderId="80" xfId="0" applyFont="1" applyFill="1" applyBorder="1" applyAlignment="1">
      <alignment horizontal="center" vertical="center" wrapText="1"/>
    </xf>
    <xf numFmtId="0" fontId="22" fillId="0" borderId="13" xfId="0" applyFont="1" applyBorder="1" applyAlignment="1">
      <alignment horizontal="left" vertical="center" wrapText="1"/>
    </xf>
    <xf numFmtId="0" fontId="22" fillId="0" borderId="1" xfId="0" applyFont="1" applyBorder="1" applyAlignment="1">
      <alignment horizontal="left" vertical="center" wrapText="1"/>
    </xf>
    <xf numFmtId="0" fontId="22" fillId="0" borderId="8" xfId="0" applyFont="1" applyBorder="1" applyAlignment="1">
      <alignment horizontal="left" vertical="center" wrapText="1"/>
    </xf>
    <xf numFmtId="0" fontId="22" fillId="0" borderId="1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12" fillId="3" borderId="52"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1" fillId="3" borderId="58" xfId="0" applyFont="1" applyFill="1" applyBorder="1" applyAlignment="1">
      <alignment wrapText="1"/>
    </xf>
    <xf numFmtId="0" fontId="1" fillId="3" borderId="53" xfId="0" applyFont="1" applyFill="1" applyBorder="1" applyAlignment="1">
      <alignment wrapText="1"/>
    </xf>
    <xf numFmtId="0" fontId="12" fillId="2" borderId="52"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wrapText="1"/>
    </xf>
    <xf numFmtId="0" fontId="0" fillId="0" borderId="0" xfId="0" applyAlignment="1">
      <alignment wrapText="1"/>
    </xf>
    <xf numFmtId="0" fontId="8" fillId="5" borderId="94" xfId="0" applyFont="1" applyFill="1" applyBorder="1" applyAlignment="1">
      <alignment horizontal="center" vertical="center"/>
    </xf>
    <xf numFmtId="0" fontId="2" fillId="5" borderId="95" xfId="0" applyFont="1" applyFill="1" applyBorder="1" applyAlignment="1">
      <alignment horizontal="center" vertical="center"/>
    </xf>
    <xf numFmtId="0" fontId="2" fillId="5" borderId="96" xfId="0" applyFont="1" applyFill="1" applyBorder="1" applyAlignment="1">
      <alignment horizontal="center" vertical="center"/>
    </xf>
    <xf numFmtId="0" fontId="2" fillId="5"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wrapText="1"/>
    </xf>
    <xf numFmtId="0" fontId="0" fillId="0" borderId="21" xfId="0" applyBorder="1" applyAlignment="1">
      <alignment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wrapText="1"/>
    </xf>
    <xf numFmtId="0" fontId="0" fillId="0" borderId="22" xfId="0"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wrapText="1"/>
    </xf>
    <xf numFmtId="0" fontId="0" fillId="0" borderId="23" xfId="0" applyBorder="1" applyAlignment="1">
      <alignment wrapText="1"/>
    </xf>
    <xf numFmtId="0" fontId="5" fillId="0" borderId="19" xfId="0" applyFont="1" applyBorder="1" applyAlignment="1">
      <alignment horizontal="left" vertical="top"/>
    </xf>
    <xf numFmtId="0" fontId="4" fillId="4" borderId="2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2" fillId="4" borderId="26" xfId="0" applyFont="1" applyFill="1" applyBorder="1" applyAlignment="1">
      <alignment horizontal="center" vertical="center"/>
    </xf>
    <xf numFmtId="0" fontId="0" fillId="4" borderId="13" xfId="0" applyFill="1" applyBorder="1" applyAlignment="1">
      <alignment horizontal="center" vertical="center"/>
    </xf>
    <xf numFmtId="0" fontId="0" fillId="4" borderId="27" xfId="0" applyFill="1" applyBorder="1" applyAlignment="1">
      <alignment horizontal="center" vertical="center"/>
    </xf>
    <xf numFmtId="0" fontId="2" fillId="3" borderId="20" xfId="0" applyFont="1" applyFill="1" applyBorder="1" applyAlignment="1">
      <alignment horizontal="center" vertical="center" wrapText="1"/>
    </xf>
    <xf numFmtId="0" fontId="1" fillId="3" borderId="86" xfId="0" applyFont="1" applyFill="1" applyBorder="1" applyAlignment="1">
      <alignment horizontal="center" vertical="center"/>
    </xf>
    <xf numFmtId="0" fontId="1" fillId="3" borderId="4" xfId="0" applyFont="1" applyFill="1" applyBorder="1" applyAlignment="1">
      <alignment horizontal="center" vertical="center"/>
    </xf>
    <xf numFmtId="0" fontId="8" fillId="4" borderId="38" xfId="0" applyFont="1" applyFill="1" applyBorder="1" applyAlignment="1">
      <alignment horizontal="center" vertical="center"/>
    </xf>
    <xf numFmtId="0" fontId="2" fillId="4" borderId="16" xfId="0" applyFont="1" applyFill="1" applyBorder="1" applyAlignment="1">
      <alignment horizontal="center" vertical="center"/>
    </xf>
    <xf numFmtId="0" fontId="0" fillId="0" borderId="39" xfId="0" applyBorder="1" applyAlignment="1">
      <alignment horizontal="center" vertical="center"/>
    </xf>
    <xf numFmtId="0" fontId="2" fillId="4" borderId="25" xfId="0" applyFont="1" applyFill="1" applyBorder="1" applyAlignment="1">
      <alignment horizontal="center" vertical="center" wrapText="1"/>
    </xf>
    <xf numFmtId="0" fontId="18" fillId="0" borderId="55" xfId="0" applyFont="1" applyBorder="1" applyAlignment="1">
      <alignment vertical="top" wrapText="1"/>
    </xf>
    <xf numFmtId="0" fontId="5" fillId="0" borderId="36" xfId="0" applyFont="1" applyBorder="1" applyAlignment="1">
      <alignment horizontal="center"/>
    </xf>
    <xf numFmtId="0" fontId="5" fillId="0" borderId="9" xfId="0" applyFont="1" applyBorder="1" applyAlignment="1">
      <alignment horizontal="center"/>
    </xf>
    <xf numFmtId="0" fontId="5" fillId="0" borderId="37" xfId="0" applyFont="1"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4" xfId="0" applyFont="1" applyBorder="1" applyAlignment="1">
      <alignment horizontal="center"/>
    </xf>
    <xf numFmtId="0" fontId="5" fillId="0" borderId="0" xfId="0" applyFont="1" applyAlignment="1">
      <alignment horizontal="center"/>
    </xf>
    <xf numFmtId="0" fontId="5" fillId="0" borderId="25" xfId="0" applyFont="1" applyBorder="1" applyAlignment="1">
      <alignment horizontal="center"/>
    </xf>
    <xf numFmtId="0" fontId="5" fillId="0" borderId="22" xfId="0" applyFont="1" applyBorder="1" applyAlignment="1">
      <alignment horizontal="center"/>
    </xf>
    <xf numFmtId="0" fontId="5" fillId="0" borderId="17" xfId="0" applyFont="1" applyBorder="1" applyAlignment="1">
      <alignment horizontal="center"/>
    </xf>
    <xf numFmtId="0" fontId="5" fillId="0" borderId="23" xfId="0" applyFont="1" applyBorder="1" applyAlignment="1">
      <alignment horizontal="center"/>
    </xf>
    <xf numFmtId="0" fontId="5" fillId="0" borderId="38" xfId="0" applyFont="1" applyBorder="1" applyAlignment="1">
      <alignment horizontal="center"/>
    </xf>
    <xf numFmtId="0" fontId="5" fillId="0" borderId="16" xfId="0" applyFont="1" applyBorder="1" applyAlignment="1">
      <alignment horizontal="center"/>
    </xf>
    <xf numFmtId="0" fontId="5" fillId="0" borderId="39" xfId="0" applyFont="1" applyBorder="1" applyAlignment="1">
      <alignment horizontal="center"/>
    </xf>
    <xf numFmtId="0" fontId="2" fillId="0" borderId="43" xfId="0" applyFont="1" applyBorder="1" applyAlignment="1">
      <alignment horizontal="left" vertical="top"/>
    </xf>
    <xf numFmtId="0" fontId="5" fillId="0" borderId="50" xfId="0" applyFont="1" applyBorder="1" applyAlignment="1">
      <alignment horizontal="center"/>
    </xf>
    <xf numFmtId="0" fontId="5" fillId="0" borderId="15" xfId="0" applyFont="1" applyBorder="1" applyAlignment="1">
      <alignment horizontal="center"/>
    </xf>
    <xf numFmtId="0" fontId="5" fillId="0" borderId="33" xfId="0" applyFont="1" applyBorder="1" applyAlignment="1">
      <alignment horizontal="center"/>
    </xf>
    <xf numFmtId="0" fontId="2" fillId="0" borderId="41" xfId="0" applyFont="1" applyBorder="1" applyAlignment="1">
      <alignment horizontal="left" vertical="top"/>
    </xf>
    <xf numFmtId="0" fontId="5" fillId="0" borderId="91" xfId="0" applyFont="1" applyBorder="1" applyAlignment="1">
      <alignment horizontal="center"/>
    </xf>
    <xf numFmtId="0" fontId="5" fillId="0" borderId="3" xfId="0" applyFont="1" applyBorder="1" applyAlignment="1">
      <alignment horizontal="center"/>
    </xf>
    <xf numFmtId="0" fontId="5" fillId="0" borderId="92" xfId="0" applyFont="1" applyBorder="1" applyAlignment="1">
      <alignment horizontal="center"/>
    </xf>
    <xf numFmtId="0" fontId="5" fillId="0" borderId="52" xfId="0" applyFont="1" applyBorder="1" applyAlignment="1">
      <alignment horizontal="center"/>
    </xf>
    <xf numFmtId="0" fontId="5" fillId="0" borderId="58" xfId="0" applyFont="1" applyBorder="1" applyAlignment="1">
      <alignment horizontal="center"/>
    </xf>
    <xf numFmtId="0" fontId="5" fillId="0" borderId="53" xfId="0" applyFont="1" applyBorder="1" applyAlignment="1">
      <alignment horizontal="center"/>
    </xf>
    <xf numFmtId="0" fontId="5" fillId="0" borderId="59" xfId="0" applyFont="1" applyBorder="1" applyAlignment="1">
      <alignment horizontal="center"/>
    </xf>
    <xf numFmtId="0" fontId="5" fillId="0" borderId="60" xfId="0" applyFont="1" applyBorder="1" applyAlignment="1">
      <alignment horizontal="center"/>
    </xf>
    <xf numFmtId="0" fontId="6" fillId="0" borderId="7" xfId="0" applyFont="1" applyBorder="1"/>
    <xf numFmtId="0" fontId="6" fillId="0" borderId="51" xfId="0" applyFont="1" applyBorder="1"/>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24" xfId="0" applyFont="1" applyBorder="1" applyAlignment="1">
      <alignment horizontal="left" vertical="top"/>
    </xf>
    <xf numFmtId="0" fontId="5" fillId="0" borderId="0" xfId="0" applyFont="1" applyAlignment="1">
      <alignment horizontal="left" vertical="top"/>
    </xf>
    <xf numFmtId="0" fontId="5" fillId="0" borderId="25" xfId="0" applyFont="1" applyBorder="1" applyAlignment="1">
      <alignment horizontal="left" vertical="top"/>
    </xf>
    <xf numFmtId="0" fontId="0" fillId="0" borderId="24" xfId="0" applyBorder="1" applyAlignment="1"/>
    <xf numFmtId="0" fontId="0" fillId="0" borderId="0" xfId="0" applyAlignment="1"/>
    <xf numFmtId="0" fontId="0" fillId="0" borderId="25" xfId="0" applyBorder="1" applyAlignment="1"/>
    <xf numFmtId="0" fontId="0" fillId="0" borderId="22" xfId="0" applyBorder="1" applyAlignment="1"/>
    <xf numFmtId="0" fontId="0" fillId="0" borderId="17" xfId="0" applyBorder="1" applyAlignment="1"/>
    <xf numFmtId="0" fontId="0" fillId="0" borderId="23" xfId="0" applyBorder="1" applyAlignment="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47625</xdr:rowOff>
    </xdr:from>
    <xdr:to>
      <xdr:col>3</xdr:col>
      <xdr:colOff>733425</xdr:colOff>
      <xdr:row>17</xdr:row>
      <xdr:rowOff>171450</xdr:rowOff>
    </xdr:to>
    <xdr:sp macro="" textlink="">
      <xdr:nvSpPr>
        <xdr:cNvPr id="4" name="TextBox 1">
          <a:extLst>
            <a:ext uri="{FF2B5EF4-FFF2-40B4-BE49-F238E27FC236}">
              <a16:creationId xmlns:a16="http://schemas.microsoft.com/office/drawing/2014/main" id="{212DDB5E-85C4-5083-BA9B-5FD77188682D}"/>
            </a:ext>
          </a:extLst>
        </xdr:cNvPr>
        <xdr:cNvSpPr txBox="1"/>
      </xdr:nvSpPr>
      <xdr:spPr>
        <a:xfrm>
          <a:off x="0" y="5676900"/>
          <a:ext cx="8172450" cy="2543175"/>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b="1"/>
            <a:t>Notes:</a:t>
          </a:r>
        </a:p>
        <a:p>
          <a:r>
            <a:rPr lang="en-CA" sz="1200"/>
            <a:t>Incidents</a:t>
          </a:r>
          <a:r>
            <a:rPr lang="en-CA" sz="1200" baseline="0"/>
            <a:t> involving patient samples and testing are not considered a regulated practice under the HC Blood Regualtions.</a:t>
          </a:r>
          <a:endParaRPr lang="en-CA" sz="1200"/>
        </a:p>
        <a:p>
          <a:endParaRPr lang="en-CA" sz="1200"/>
        </a:p>
        <a:p>
          <a:r>
            <a:rPr lang="en-CA" sz="1200"/>
            <a:t>If the E/As are discovered before distribution/transfusion, they would not be reportable to Health Canada but would be investigated and included in the annual report.</a:t>
          </a:r>
        </a:p>
        <a:p>
          <a:endParaRPr lang="en-CA" sz="1200">
            <a:solidFill>
              <a:schemeClr val="dk1"/>
            </a:solidFill>
            <a:effectLst/>
            <a:latin typeface="+mn-lt"/>
            <a:ea typeface="+mn-ea"/>
            <a:cs typeface="+mn-cs"/>
          </a:endParaRPr>
        </a:p>
        <a:p>
          <a:r>
            <a:rPr lang="en-CA" sz="1200">
              <a:solidFill>
                <a:schemeClr val="dk1"/>
              </a:solidFill>
              <a:effectLst/>
              <a:latin typeface="+mn-lt"/>
              <a:ea typeface="+mn-ea"/>
              <a:cs typeface="+mn-cs"/>
            </a:rPr>
            <a:t>Plasma</a:t>
          </a:r>
          <a:r>
            <a:rPr lang="en-CA" sz="1200" baseline="0">
              <a:solidFill>
                <a:schemeClr val="dk1"/>
              </a:solidFill>
              <a:effectLst/>
              <a:latin typeface="+mn-lt"/>
              <a:ea typeface="+mn-ea"/>
              <a:cs typeface="+mn-cs"/>
            </a:rPr>
            <a:t> protein and related products</a:t>
          </a:r>
          <a:r>
            <a:rPr lang="en-CA" sz="1200">
              <a:solidFill>
                <a:schemeClr val="dk1"/>
              </a:solidFill>
              <a:effectLst/>
              <a:latin typeface="+mn-lt"/>
              <a:ea typeface="+mn-ea"/>
              <a:cs typeface="+mn-cs"/>
            </a:rPr>
            <a:t> (PPRP) adverse</a:t>
          </a:r>
          <a:r>
            <a:rPr lang="en-CA" sz="1200" baseline="0">
              <a:solidFill>
                <a:schemeClr val="dk1"/>
              </a:solidFill>
              <a:effectLst/>
              <a:latin typeface="+mn-lt"/>
              <a:ea typeface="+mn-ea"/>
              <a:cs typeface="+mn-cs"/>
            </a:rPr>
            <a:t> events must reported to Health Canada (HC) according to Vanessa's Law. </a:t>
          </a:r>
          <a:endParaRPr lang="en-CA" sz="1200"/>
        </a:p>
        <a:p>
          <a:endParaRPr lang="en-CA" sz="1200"/>
        </a:p>
        <a:p>
          <a:r>
            <a:rPr lang="en-CA" sz="1200"/>
            <a:t>PPRP do not fall under the HC blood regulations, therefore, E/As involving PPRP</a:t>
          </a:r>
          <a:r>
            <a:rPr lang="en-CA" sz="1200" baseline="0"/>
            <a:t> are </a:t>
          </a:r>
          <a:r>
            <a:rPr lang="en-CA" sz="1200"/>
            <a:t>not reportable to HC.</a:t>
          </a:r>
          <a:endParaRPr lang="en-CA" sz="1200" baseline="0"/>
        </a:p>
        <a:p>
          <a:r>
            <a:rPr lang="en-CA" sz="1200" baseline="0"/>
            <a:t>It would </a:t>
          </a:r>
          <a:r>
            <a:rPr lang="en-CA" sz="1200"/>
            <a:t>be beneficial for the Trandsfusion</a:t>
          </a:r>
          <a:r>
            <a:rPr lang="en-CA" sz="1200" baseline="0"/>
            <a:t> Medicine Laboratory (TML)</a:t>
          </a:r>
          <a:r>
            <a:rPr lang="en-CA" sz="1200"/>
            <a:t> to document</a:t>
          </a:r>
          <a:r>
            <a:rPr lang="en-CA" sz="1200" baseline="0"/>
            <a:t>  investigate and trend PPRP dispreancies in the establishment's TML Annual Report.</a:t>
          </a:r>
          <a:endParaRPr lang="en-CA" sz="1200"/>
        </a:p>
      </xdr:txBody>
    </xdr:sp>
    <xdr:clientData/>
  </xdr:twoCellAnchor>
  <xdr:twoCellAnchor>
    <xdr:from>
      <xdr:col>7</xdr:col>
      <xdr:colOff>124460</xdr:colOff>
      <xdr:row>2</xdr:row>
      <xdr:rowOff>68580</xdr:rowOff>
    </xdr:from>
    <xdr:to>
      <xdr:col>14</xdr:col>
      <xdr:colOff>514350</xdr:colOff>
      <xdr:row>4</xdr:row>
      <xdr:rowOff>523875</xdr:rowOff>
    </xdr:to>
    <xdr:sp macro="" textlink="">
      <xdr:nvSpPr>
        <xdr:cNvPr id="7" name="TextBox 2">
          <a:extLst>
            <a:ext uri="{FF2B5EF4-FFF2-40B4-BE49-F238E27FC236}">
              <a16:creationId xmlns:a16="http://schemas.microsoft.com/office/drawing/2014/main" id="{B0F74B75-6E2A-09BD-EAAA-363220540D3C}"/>
            </a:ext>
          </a:extLst>
        </xdr:cNvPr>
        <xdr:cNvSpPr txBox="1"/>
      </xdr:nvSpPr>
      <xdr:spPr>
        <a:xfrm>
          <a:off x="14735810" y="1116330"/>
          <a:ext cx="5171440" cy="3312795"/>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solidFill>
                <a:schemeClr val="dk1"/>
              </a:solidFill>
              <a:effectLst/>
              <a:latin typeface="+mn-lt"/>
              <a:ea typeface="+mn-ea"/>
              <a:cs typeface="+mn-cs"/>
            </a:rPr>
            <a:t>The Blood Regulations definitions:</a:t>
          </a:r>
        </a:p>
        <a:p>
          <a:endParaRPr lang="en-CA" sz="1200" b="0" i="0" u="none" strike="noStrike">
            <a:solidFill>
              <a:schemeClr val="dk1"/>
            </a:solidFill>
            <a:effectLst/>
            <a:latin typeface="+mn-lt"/>
            <a:ea typeface="+mn-ea"/>
            <a:cs typeface="+mn-cs"/>
          </a:endParaRPr>
        </a:p>
        <a:p>
          <a:r>
            <a:rPr lang="en-CA" sz="1200" b="0" i="0" u="none" strike="noStrike">
              <a:solidFill>
                <a:schemeClr val="dk1"/>
              </a:solidFill>
              <a:effectLst/>
              <a:latin typeface="+mn-lt"/>
              <a:ea typeface="+mn-ea"/>
              <a:cs typeface="+mn-cs"/>
            </a:rPr>
            <a:t>An </a:t>
          </a:r>
          <a:r>
            <a:rPr lang="en-CA" sz="1200" b="1" i="0" u="none" strike="noStrike">
              <a:solidFill>
                <a:schemeClr val="dk1"/>
              </a:solidFill>
              <a:effectLst/>
              <a:latin typeface="+mn-lt"/>
              <a:ea typeface="+mn-ea"/>
              <a:cs typeface="+mn-cs"/>
            </a:rPr>
            <a:t>error</a:t>
          </a:r>
          <a:r>
            <a:rPr lang="en-CA" sz="1200" b="0" i="0" u="none" strike="noStrike">
              <a:solidFill>
                <a:schemeClr val="dk1"/>
              </a:solidFill>
              <a:effectLst/>
              <a:latin typeface="+mn-lt"/>
              <a:ea typeface="+mn-ea"/>
              <a:cs typeface="+mn-cs"/>
            </a:rPr>
            <a:t> is a deviation from the operating procedures or applicable laws that could compromise human safety or the safety of blood. </a:t>
          </a:r>
        </a:p>
        <a:p>
          <a:endParaRPr lang="en-CA" sz="1200" b="0" i="0" u="none" strike="noStrike">
            <a:solidFill>
              <a:schemeClr val="dk1"/>
            </a:solidFill>
            <a:effectLst/>
            <a:latin typeface="+mn-lt"/>
            <a:ea typeface="+mn-ea"/>
            <a:cs typeface="+mn-cs"/>
          </a:endParaRPr>
        </a:p>
        <a:p>
          <a:r>
            <a:rPr lang="en-CA" sz="1200" b="0" i="0" u="none" strike="noStrike">
              <a:solidFill>
                <a:schemeClr val="dk1"/>
              </a:solidFill>
              <a:effectLst/>
              <a:latin typeface="+mn-lt"/>
              <a:ea typeface="+mn-ea"/>
              <a:cs typeface="+mn-cs"/>
            </a:rPr>
            <a:t>An </a:t>
          </a:r>
          <a:r>
            <a:rPr lang="en-CA" sz="1200" b="1" i="0" u="none" strike="noStrike">
              <a:solidFill>
                <a:schemeClr val="dk1"/>
              </a:solidFill>
              <a:effectLst/>
              <a:latin typeface="+mn-lt"/>
              <a:ea typeface="+mn-ea"/>
              <a:cs typeface="+mn-cs"/>
            </a:rPr>
            <a:t>accident</a:t>
          </a:r>
          <a:r>
            <a:rPr lang="en-CA" sz="1200" b="0" i="0" u="none" strike="noStrike">
              <a:solidFill>
                <a:schemeClr val="dk1"/>
              </a:solidFill>
              <a:effectLst/>
              <a:latin typeface="+mn-lt"/>
              <a:ea typeface="+mn-ea"/>
              <a:cs typeface="+mn-cs"/>
            </a:rPr>
            <a:t> is an unexpected event that is not attributable to a deviation from the operating procedures or applicable laws and that could compromise human safety or the safety of blood.</a:t>
          </a:r>
        </a:p>
        <a:p>
          <a:endParaRPr lang="en-CA" sz="1200" b="0" i="0" u="none" strike="noStrike">
            <a:solidFill>
              <a:schemeClr val="dk1"/>
            </a:solidFill>
            <a:effectLst/>
            <a:latin typeface="+mn-lt"/>
            <a:ea typeface="+mn-ea"/>
            <a:cs typeface="+mn-cs"/>
          </a:endParaRPr>
        </a:p>
        <a:p>
          <a:r>
            <a:rPr lang="en-CA" sz="1200" b="0" i="0" u="none" strike="noStrike">
              <a:solidFill>
                <a:schemeClr val="dk1"/>
              </a:solidFill>
              <a:effectLst/>
              <a:latin typeface="+mn-lt"/>
              <a:ea typeface="+mn-ea"/>
              <a:cs typeface="+mn-cs"/>
            </a:rPr>
            <a:t>An </a:t>
          </a:r>
          <a:r>
            <a:rPr lang="en-CA" sz="1200" b="1" i="0" u="none" strike="noStrike">
              <a:solidFill>
                <a:schemeClr val="dk1"/>
              </a:solidFill>
              <a:effectLst/>
              <a:latin typeface="+mn-lt"/>
              <a:ea typeface="+mn-ea"/>
              <a:cs typeface="+mn-cs"/>
            </a:rPr>
            <a:t>establishment</a:t>
          </a:r>
          <a:r>
            <a:rPr lang="en-CA" sz="1200" b="0" i="0" u="none" strike="noStrike">
              <a:solidFill>
                <a:schemeClr val="dk1"/>
              </a:solidFill>
              <a:effectLst/>
              <a:latin typeface="+mn-lt"/>
              <a:ea typeface="+mn-ea"/>
              <a:cs typeface="+mn-cs"/>
            </a:rPr>
            <a:t> means a person that conducts any of the following activities in respect of blood: </a:t>
          </a:r>
          <a:br>
            <a:rPr lang="en-CA" sz="1200" b="0" i="0" u="none" strike="noStrike">
              <a:solidFill>
                <a:schemeClr val="dk1"/>
              </a:solidFill>
              <a:effectLst/>
              <a:latin typeface="+mn-lt"/>
              <a:ea typeface="+mn-ea"/>
              <a:cs typeface="+mn-cs"/>
            </a:rPr>
          </a:br>
          <a:r>
            <a:rPr lang="en-CA" sz="1200" b="0" i="0" u="none" strike="noStrike">
              <a:solidFill>
                <a:schemeClr val="dk1"/>
              </a:solidFill>
              <a:effectLst/>
              <a:latin typeface="+mn-lt"/>
              <a:ea typeface="+mn-ea"/>
              <a:cs typeface="+mn-cs"/>
            </a:rPr>
            <a:t>(a) importation; </a:t>
          </a:r>
          <a:br>
            <a:rPr lang="en-CA" sz="1200" b="0" i="0" u="none" strike="noStrike">
              <a:solidFill>
                <a:schemeClr val="dk1"/>
              </a:solidFill>
              <a:effectLst/>
              <a:latin typeface="+mn-lt"/>
              <a:ea typeface="+mn-ea"/>
              <a:cs typeface="+mn-cs"/>
            </a:rPr>
          </a:br>
          <a:r>
            <a:rPr lang="en-CA" sz="1200" b="0" i="0" u="none" strike="noStrike">
              <a:solidFill>
                <a:schemeClr val="dk1"/>
              </a:solidFill>
              <a:effectLst/>
              <a:latin typeface="+mn-lt"/>
              <a:ea typeface="+mn-ea"/>
              <a:cs typeface="+mn-cs"/>
            </a:rPr>
            <a:t>(b) processing; </a:t>
          </a:r>
          <a:br>
            <a:rPr lang="en-CA" sz="1200" b="0" i="0" u="none" strike="noStrike">
              <a:solidFill>
                <a:schemeClr val="dk1"/>
              </a:solidFill>
              <a:effectLst/>
              <a:latin typeface="+mn-lt"/>
              <a:ea typeface="+mn-ea"/>
              <a:cs typeface="+mn-cs"/>
            </a:rPr>
          </a:br>
          <a:r>
            <a:rPr lang="en-CA" sz="1200" b="0" i="0" u="none" strike="noStrike">
              <a:solidFill>
                <a:schemeClr val="dk1"/>
              </a:solidFill>
              <a:effectLst/>
              <a:latin typeface="+mn-lt"/>
              <a:ea typeface="+mn-ea"/>
              <a:cs typeface="+mn-cs"/>
            </a:rPr>
            <a:t>(c) distribution; </a:t>
          </a:r>
          <a:br>
            <a:rPr lang="en-CA" sz="1200" b="0" i="0" u="none" strike="noStrike">
              <a:solidFill>
                <a:schemeClr val="dk1"/>
              </a:solidFill>
              <a:effectLst/>
              <a:latin typeface="+mn-lt"/>
              <a:ea typeface="+mn-ea"/>
              <a:cs typeface="+mn-cs"/>
            </a:rPr>
          </a:br>
          <a:r>
            <a:rPr lang="en-CA" sz="1200" b="0" i="0" u="none" strike="noStrike">
              <a:solidFill>
                <a:schemeClr val="dk1"/>
              </a:solidFill>
              <a:effectLst/>
              <a:latin typeface="+mn-lt"/>
              <a:ea typeface="+mn-ea"/>
              <a:cs typeface="+mn-cs"/>
            </a:rPr>
            <a:t>(d) </a:t>
          </a:r>
          <a:r>
            <a:rPr lang="en-CA" sz="1400" b="0" i="0" u="none" strike="noStrike">
              <a:solidFill>
                <a:schemeClr val="dk1"/>
              </a:solidFill>
              <a:effectLst/>
              <a:latin typeface="+mn-lt"/>
              <a:ea typeface="+mn-ea"/>
              <a:cs typeface="+mn-cs"/>
            </a:rPr>
            <a:t>transformation</a:t>
          </a:r>
          <a:r>
            <a:rPr lang="en-CA" sz="1200" b="0" i="0" u="none" strike="noStrike">
              <a:solidFill>
                <a:schemeClr val="dk1"/>
              </a:solidFill>
              <a:effectLst/>
              <a:latin typeface="+mn-lt"/>
              <a:ea typeface="+mn-ea"/>
              <a:cs typeface="+mn-cs"/>
            </a:rPr>
            <a:t>;</a:t>
          </a:r>
          <a:br>
            <a:rPr lang="en-CA" sz="1200" b="0" i="0" u="none" strike="noStrike">
              <a:solidFill>
                <a:schemeClr val="dk1"/>
              </a:solidFill>
              <a:effectLst/>
              <a:latin typeface="+mn-lt"/>
              <a:ea typeface="+mn-ea"/>
              <a:cs typeface="+mn-cs"/>
            </a:rPr>
          </a:br>
          <a:r>
            <a:rPr lang="en-CA" sz="1200" b="0" i="0" u="none" strike="noStrike">
              <a:solidFill>
                <a:schemeClr val="dk1"/>
              </a:solidFill>
              <a:effectLst/>
              <a:latin typeface="+mn-lt"/>
              <a:ea typeface="+mn-ea"/>
              <a:cs typeface="+mn-cs"/>
            </a:rPr>
            <a:t>(e) transfusion.</a:t>
          </a:r>
        </a:p>
        <a:p>
          <a:r>
            <a:rPr lang="en-CA" sz="1200" b="0" i="0" u="none" strike="noStrike">
              <a:solidFill>
                <a:schemeClr val="dk1"/>
              </a:solidFill>
              <a:effectLst/>
              <a:latin typeface="+mn-lt"/>
              <a:ea typeface="+mn-ea"/>
              <a:cs typeface="+mn-cs"/>
            </a:rPr>
            <a:t>For example, an</a:t>
          </a:r>
          <a:r>
            <a:rPr lang="en-CA" sz="1200" b="0" i="0" u="none" strike="noStrike" baseline="0">
              <a:solidFill>
                <a:schemeClr val="dk1"/>
              </a:solidFill>
              <a:effectLst/>
              <a:latin typeface="+mn-lt"/>
              <a:ea typeface="+mn-ea"/>
              <a:cs typeface="+mn-cs"/>
            </a:rPr>
            <a:t> establishment could be a hospital laboratory or Canadian Blood Services (CBS)</a:t>
          </a:r>
          <a:endParaRPr lang="en-CA" sz="1200" b="0"/>
        </a:p>
      </xdr:txBody>
    </xdr:sp>
    <xdr:clientData/>
  </xdr:twoCellAnchor>
  <xdr:oneCellAnchor>
    <xdr:from>
      <xdr:col>7</xdr:col>
      <xdr:colOff>104774</xdr:colOff>
      <xdr:row>4</xdr:row>
      <xdr:rowOff>716915</xdr:rowOff>
    </xdr:from>
    <xdr:ext cx="5230495" cy="3270511"/>
    <xdr:sp macro="" textlink="">
      <xdr:nvSpPr>
        <xdr:cNvPr id="15" name="TextBox 3">
          <a:extLst>
            <a:ext uri="{FF2B5EF4-FFF2-40B4-BE49-F238E27FC236}">
              <a16:creationId xmlns:a16="http://schemas.microsoft.com/office/drawing/2014/main" id="{9E6D290B-5CE3-E903-32CC-B8337436F797}"/>
            </a:ext>
            <a:ext uri="{147F2762-F138-4A5C-976F-8EAC2B608ADB}">
              <a16:predDERef xmlns:a16="http://schemas.microsoft.com/office/drawing/2014/main" pred="{B0F74B75-6E2A-09BD-EAAA-363220540D3C}"/>
            </a:ext>
          </a:extLst>
        </xdr:cNvPr>
        <xdr:cNvSpPr txBox="1"/>
      </xdr:nvSpPr>
      <xdr:spPr>
        <a:xfrm>
          <a:off x="14992349" y="4993640"/>
          <a:ext cx="5230495" cy="3270511"/>
        </a:xfrm>
        <a:prstGeom prst="rect">
          <a:avLst/>
        </a:prstGeom>
        <a:solidFill>
          <a:schemeClr val="bg2"/>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lang="en-US" sz="1200">
              <a:solidFill>
                <a:schemeClr val="tx1"/>
              </a:solidFill>
              <a:latin typeface="+mn-lt"/>
              <a:ea typeface="+mn-lt"/>
              <a:cs typeface="+mn-lt"/>
            </a:rPr>
            <a:t>All establishments that perform regulated activities under the Blood Regulations, including establishments that do not conduct activities requiring a licence or a registration, are required to prepare an annual E/A report. (see Annual Report tab of Excel</a:t>
          </a:r>
          <a:r>
            <a:rPr lang="en-US" sz="1200" baseline="0">
              <a:solidFill>
                <a:schemeClr val="tx1"/>
              </a:solidFill>
              <a:latin typeface="+mn-lt"/>
              <a:ea typeface="+mn-lt"/>
              <a:cs typeface="+mn-lt"/>
            </a:rPr>
            <a:t> file)</a:t>
          </a:r>
          <a:endParaRPr lang="en-US" sz="1200">
            <a:solidFill>
              <a:schemeClr val="tx1"/>
            </a:solidFill>
            <a:latin typeface="+mn-lt"/>
            <a:ea typeface="+mn-lt"/>
            <a:cs typeface="+mn-lt"/>
          </a:endParaRPr>
        </a:p>
        <a:p>
          <a:pPr marL="0" indent="0"/>
          <a:endParaRPr lang="en-US" sz="1200">
            <a:solidFill>
              <a:schemeClr val="tx1"/>
            </a:solidFill>
            <a:latin typeface="+mn-lt"/>
            <a:ea typeface="+mn-lt"/>
            <a:cs typeface="+mn-lt"/>
          </a:endParaRPr>
        </a:p>
        <a:p>
          <a:pPr marL="0" indent="0"/>
          <a:r>
            <a:rPr lang="en-US" sz="1200">
              <a:solidFill>
                <a:schemeClr val="tx1"/>
              </a:solidFill>
              <a:latin typeface="+mn-lt"/>
              <a:ea typeface="+mn-lt"/>
              <a:cs typeface="+mn-lt"/>
            </a:rPr>
            <a:t>It must include a 12-month period as defined by the establishment. (Laboratories should have an SOP that outlines summary of occurances, trending and time period</a:t>
          </a:r>
          <a:r>
            <a:rPr lang="en-US" sz="1200" baseline="0">
              <a:solidFill>
                <a:schemeClr val="tx1"/>
              </a:solidFill>
              <a:latin typeface="+mn-lt"/>
              <a:ea typeface="+mn-lt"/>
              <a:cs typeface="+mn-lt"/>
            </a:rPr>
            <a:t> for summarizing)</a:t>
          </a:r>
          <a:endParaRPr lang="en-US" sz="1200">
            <a:solidFill>
              <a:schemeClr val="tx1"/>
            </a:solidFill>
            <a:latin typeface="+mn-lt"/>
            <a:ea typeface="+mn-lt"/>
            <a:cs typeface="+mn-lt"/>
          </a:endParaRPr>
        </a:p>
        <a:p>
          <a:pPr marL="0" indent="0"/>
          <a:endParaRPr lang="en-US" sz="1200">
            <a:solidFill>
              <a:schemeClr val="tx1"/>
            </a:solidFill>
            <a:latin typeface="+mn-lt"/>
            <a:ea typeface="+mn-lt"/>
            <a:cs typeface="+mn-lt"/>
          </a:endParaRPr>
        </a:p>
        <a:p>
          <a:pPr marL="0" indent="0"/>
          <a:r>
            <a:rPr lang="en-US" sz="1200">
              <a:solidFill>
                <a:schemeClr val="tx1"/>
              </a:solidFill>
              <a:latin typeface="+mn-lt"/>
              <a:ea typeface="+mn-lt"/>
              <a:cs typeface="+mn-lt"/>
            </a:rPr>
            <a:t>Must included E/As:</a:t>
          </a:r>
        </a:p>
        <a:p>
          <a:pPr marL="0" indent="0"/>
          <a:r>
            <a:rPr lang="en-US" sz="1200">
              <a:solidFill>
                <a:schemeClr val="tx1"/>
              </a:solidFill>
              <a:latin typeface="+mn-lt"/>
              <a:ea typeface="+mn-lt"/>
              <a:cs typeface="+mn-lt"/>
            </a:rPr>
            <a:t>- related to regulated activities identifed prior to and after distirbution</a:t>
          </a:r>
        </a:p>
        <a:p>
          <a:pPr marL="0" indent="0"/>
          <a:r>
            <a:rPr lang="en-US" sz="1200">
              <a:solidFill>
                <a:schemeClr val="tx1"/>
              </a:solidFill>
              <a:latin typeface="+mn-lt"/>
              <a:ea typeface="+mn-lt"/>
              <a:cs typeface="+mn-lt"/>
            </a:rPr>
            <a:t>- reported to Health Canada due to potential adverse reaction</a:t>
          </a:r>
        </a:p>
        <a:p>
          <a:pPr marL="0" indent="0"/>
          <a:r>
            <a:rPr lang="en-US" sz="1200">
              <a:solidFill>
                <a:schemeClr val="tx1"/>
              </a:solidFill>
              <a:latin typeface="+mn-lt"/>
              <a:ea typeface="+mn-lt"/>
              <a:cs typeface="+mn-lt"/>
            </a:rPr>
            <a:t>- not reportable to Health Canada but require investigation</a:t>
          </a:r>
        </a:p>
        <a:p>
          <a:pPr marL="0" indent="0"/>
          <a:endParaRPr lang="en-US" sz="1200">
            <a:solidFill>
              <a:schemeClr val="tx1"/>
            </a:solidFill>
            <a:latin typeface="+mn-lt"/>
            <a:ea typeface="+mn-lt"/>
            <a:cs typeface="+mn-lt"/>
          </a:endParaRPr>
        </a:p>
        <a:p>
          <a:pPr marL="0" indent="0"/>
          <a:r>
            <a:rPr lang="en-US" sz="1200">
              <a:solidFill>
                <a:schemeClr val="tx1"/>
              </a:solidFill>
              <a:latin typeface="+mn-lt"/>
              <a:ea typeface="+mn-lt"/>
              <a:cs typeface="+mn-lt"/>
            </a:rPr>
            <a:t>Retention - all records related to E/A investigations and reports must be kept for 10 years - this should be documented in your establsihment's retenion policy.</a:t>
          </a:r>
        </a:p>
        <a:p>
          <a:pPr marL="0" indent="0"/>
          <a:endParaRPr lang="en-US" sz="1100">
            <a:solidFill>
              <a:schemeClr val="tx1"/>
            </a:solidFill>
            <a:latin typeface="+mn-lt"/>
            <a:ea typeface="+mn-lt"/>
            <a:cs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0</xdr:row>
      <xdr:rowOff>0</xdr:rowOff>
    </xdr:from>
    <xdr:ext cx="184731" cy="264560"/>
    <xdr:sp macro="" textlink="">
      <xdr:nvSpPr>
        <xdr:cNvPr id="2" name="TextBox 1">
          <a:extLst>
            <a:ext uri="{FF2B5EF4-FFF2-40B4-BE49-F238E27FC236}">
              <a16:creationId xmlns:a16="http://schemas.microsoft.com/office/drawing/2014/main" id="{F1ED41DC-55B6-2420-2BCF-D987EBD3BBF7}"/>
            </a:ext>
          </a:extLst>
        </xdr:cNvPr>
        <xdr:cNvSpPr txBox="1"/>
      </xdr:nvSpPr>
      <xdr:spPr>
        <a:xfrm>
          <a:off x="133350" y="83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CA" sz="1100"/>
        </a:p>
      </xdr:txBody>
    </xdr:sp>
    <xdr:clientData/>
  </xdr:oneCellAnchor>
  <xdr:oneCellAnchor>
    <xdr:from>
      <xdr:col>11</xdr:col>
      <xdr:colOff>67089</xdr:colOff>
      <xdr:row>15</xdr:row>
      <xdr:rowOff>103394</xdr:rowOff>
    </xdr:from>
    <xdr:ext cx="6191250" cy="2847959"/>
    <xdr:sp macro="" textlink="">
      <xdr:nvSpPr>
        <xdr:cNvPr id="3" name="TextBox 3">
          <a:extLst>
            <a:ext uri="{FF2B5EF4-FFF2-40B4-BE49-F238E27FC236}">
              <a16:creationId xmlns:a16="http://schemas.microsoft.com/office/drawing/2014/main" id="{477C7EBF-7669-AB47-66DE-50C923AFAFA3}"/>
            </a:ext>
          </a:extLst>
        </xdr:cNvPr>
        <xdr:cNvSpPr txBox="1"/>
      </xdr:nvSpPr>
      <xdr:spPr>
        <a:xfrm>
          <a:off x="14078364" y="2865644"/>
          <a:ext cx="6191250" cy="2847959"/>
        </a:xfrm>
        <a:prstGeom prst="rect">
          <a:avLst/>
        </a:prstGeom>
        <a:solidFill>
          <a:schemeClr val="tx2">
            <a:lumMod val="10000"/>
            <a:lumOff val="90000"/>
          </a:schemeClr>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100"/>
            <a:t>All establishments that are regulated under the Blood Regulations, including establishments that do not conduct activities requiring a licence or a registration, are required to prepare an annual E/A report. </a:t>
          </a:r>
        </a:p>
        <a:p>
          <a:endParaRPr lang="en-CA" sz="1100"/>
        </a:p>
        <a:p>
          <a:r>
            <a:rPr lang="en-CA" sz="1100"/>
            <a:t>It</a:t>
          </a:r>
          <a:r>
            <a:rPr lang="en-CA" sz="1100" baseline="0"/>
            <a:t> m</a:t>
          </a:r>
          <a:r>
            <a:rPr lang="en-CA" sz="1100"/>
            <a:t>ust</a:t>
          </a:r>
          <a:r>
            <a:rPr lang="en-CA" sz="1100" baseline="0"/>
            <a:t> include a</a:t>
          </a:r>
          <a:r>
            <a:rPr lang="en-CA" sz="1100"/>
            <a:t> 12-month period as defined by the establishment. </a:t>
          </a:r>
        </a:p>
        <a:p>
          <a:endParaRPr lang="en-CA" sz="1100"/>
        </a:p>
        <a:p>
          <a:r>
            <a:rPr lang="en-CA" sz="1100"/>
            <a:t>Must</a:t>
          </a:r>
          <a:r>
            <a:rPr lang="en-CA" sz="1100" baseline="0"/>
            <a:t> included E/As:</a:t>
          </a:r>
        </a:p>
        <a:p>
          <a:pPr marL="171450" indent="-171450">
            <a:buFont typeface="Arial" panose="020B0604020202020204" pitchFamily="34" charset="0"/>
            <a:buChar char="•"/>
          </a:pPr>
          <a:r>
            <a:rPr lang="en-CA" sz="1100" baseline="0"/>
            <a:t>related to regulated activities identifed prior to and after distirbution.</a:t>
          </a:r>
        </a:p>
        <a:p>
          <a:pPr marL="171450" indent="-171450">
            <a:buFont typeface="Arial" panose="020B0604020202020204" pitchFamily="34" charset="0"/>
            <a:buChar char="•"/>
          </a:pPr>
          <a:r>
            <a:rPr lang="en-CA" sz="1100" baseline="0"/>
            <a:t>reported to Health Canada due to potential adverse reaction</a:t>
          </a:r>
        </a:p>
        <a:p>
          <a:pPr marL="171450" indent="-171450">
            <a:buFont typeface="Arial" panose="020B0604020202020204" pitchFamily="34" charset="0"/>
            <a:buChar char="•"/>
          </a:pPr>
          <a:r>
            <a:rPr lang="en-CA" sz="1100" baseline="0"/>
            <a:t>not reportable to Health Canada but require investigation</a:t>
          </a:r>
        </a:p>
        <a:p>
          <a:endParaRPr lang="en-CA" sz="1100" baseline="0"/>
        </a:p>
        <a:p>
          <a:r>
            <a:rPr lang="en-CA" sz="1100"/>
            <a:t>Retention</a:t>
          </a:r>
          <a:r>
            <a:rPr lang="en-CA" sz="1100" baseline="0"/>
            <a:t> - all records related to E/A investigations and reports must be kept  10 years - this should be documented in your establsihment's retenion policy.</a:t>
          </a:r>
        </a:p>
        <a:p>
          <a:endParaRPr lang="en-CA" sz="1100" baseline="0"/>
        </a:p>
        <a:p>
          <a:r>
            <a:rPr lang="en-CA" sz="1100" baseline="0"/>
            <a:t>An </a:t>
          </a:r>
          <a:r>
            <a:rPr lang="en-CA" sz="1100" b="1" baseline="0"/>
            <a:t>Executive Summary </a:t>
          </a:r>
          <a:r>
            <a:rPr lang="en-CA" sz="1100" b="0" baseline="0"/>
            <a:t>must also be included  as  described in HC Regulation # 116 .</a:t>
          </a:r>
        </a:p>
        <a:p>
          <a:endParaRPr lang="en-CA" sz="1100" b="1" baseline="0"/>
        </a:p>
        <a:p>
          <a:r>
            <a:rPr lang="en-CA" sz="1100"/>
            <a:t>Annual reports are generally verified during the inspections but </a:t>
          </a:r>
          <a:r>
            <a:rPr lang="en-CA" sz="1100" b="1"/>
            <a:t>may be requested by HC at anytime.   </a:t>
          </a:r>
        </a:p>
      </xdr:txBody>
    </xdr:sp>
    <xdr:clientData/>
  </xdr:oneCellAnchor>
  <xdr:twoCellAnchor>
    <xdr:from>
      <xdr:col>11</xdr:col>
      <xdr:colOff>76200</xdr:colOff>
      <xdr:row>2</xdr:row>
      <xdr:rowOff>0</xdr:rowOff>
    </xdr:from>
    <xdr:to>
      <xdr:col>19</xdr:col>
      <xdr:colOff>485775</xdr:colOff>
      <xdr:row>13</xdr:row>
      <xdr:rowOff>0</xdr:rowOff>
    </xdr:to>
    <xdr:sp macro="" textlink="">
      <xdr:nvSpPr>
        <xdr:cNvPr id="4" name="TextBox 4">
          <a:extLst>
            <a:ext uri="{FF2B5EF4-FFF2-40B4-BE49-F238E27FC236}">
              <a16:creationId xmlns:a16="http://schemas.microsoft.com/office/drawing/2014/main" id="{17B21694-61C4-2CE1-BE71-2B73838620D9}"/>
            </a:ext>
            <a:ext uri="{147F2762-F138-4A5C-976F-8EAC2B608ADB}">
              <a16:predDERef xmlns:a16="http://schemas.microsoft.com/office/drawing/2014/main" pred="{477C7EBF-7669-AB47-66DE-50C923AFAFA3}"/>
            </a:ext>
          </a:extLst>
        </xdr:cNvPr>
        <xdr:cNvSpPr txBox="1"/>
      </xdr:nvSpPr>
      <xdr:spPr>
        <a:xfrm>
          <a:off x="13449300" y="409575"/>
          <a:ext cx="5057775" cy="2371725"/>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Reviewed</a:t>
          </a:r>
          <a:r>
            <a:rPr lang="en-CA" sz="1100" baseline="0"/>
            <a:t> Q1- Signature &amp; Date:_________________________________________________</a:t>
          </a:r>
        </a:p>
        <a:p>
          <a:endParaRPr lang="en-CA" sz="1100" baseline="0"/>
        </a:p>
        <a:p>
          <a:r>
            <a:rPr lang="en-CA" sz="1100" baseline="0"/>
            <a:t>Reviewed Q2</a:t>
          </a:r>
          <a:r>
            <a:rPr lang="en-CA" sz="1100" baseline="0">
              <a:solidFill>
                <a:schemeClr val="dk1"/>
              </a:solidFill>
              <a:effectLst/>
              <a:latin typeface="+mn-lt"/>
              <a:ea typeface="+mn-ea"/>
              <a:cs typeface="+mn-cs"/>
            </a:rPr>
            <a:t>- Signature &amp; Date</a:t>
          </a:r>
          <a:r>
            <a:rPr lang="en-CA" sz="1100" baseline="0"/>
            <a:t>:_________________________________________________</a:t>
          </a:r>
        </a:p>
        <a:p>
          <a:endParaRPr lang="en-CA" sz="1100" baseline="0"/>
        </a:p>
        <a:p>
          <a:r>
            <a:rPr lang="en-CA" sz="1100" baseline="0"/>
            <a:t>Reviewed Q3</a:t>
          </a:r>
          <a:r>
            <a:rPr lang="en-CA" sz="1100" baseline="0">
              <a:solidFill>
                <a:schemeClr val="dk1"/>
              </a:solidFill>
              <a:effectLst/>
              <a:latin typeface="+mn-lt"/>
              <a:ea typeface="+mn-ea"/>
              <a:cs typeface="+mn-cs"/>
            </a:rPr>
            <a:t>- Signature &amp; Date</a:t>
          </a:r>
          <a:r>
            <a:rPr lang="en-CA" sz="1100" baseline="0"/>
            <a:t>:_________________________________________________</a:t>
          </a:r>
        </a:p>
        <a:p>
          <a:endParaRPr lang="en-CA" sz="1100" baseline="0"/>
        </a:p>
        <a:p>
          <a:r>
            <a:rPr lang="en-CA" sz="1100" baseline="0"/>
            <a:t>Reviewed Q4</a:t>
          </a:r>
          <a:r>
            <a:rPr lang="en-CA" sz="1100" baseline="0">
              <a:solidFill>
                <a:schemeClr val="dk1"/>
              </a:solidFill>
              <a:effectLst/>
              <a:latin typeface="+mn-lt"/>
              <a:ea typeface="+mn-ea"/>
              <a:cs typeface="+mn-cs"/>
            </a:rPr>
            <a:t>- Signature &amp; Date</a:t>
          </a:r>
          <a:r>
            <a:rPr lang="en-CA" sz="1100" baseline="0"/>
            <a:t>:_________________________________________________</a:t>
          </a:r>
        </a:p>
        <a:p>
          <a:endParaRPr lang="en-CA" sz="1100" baseline="0"/>
        </a:p>
        <a:p>
          <a:endParaRPr lang="en-CA" sz="1100" baseline="0"/>
        </a:p>
        <a:p>
          <a:endParaRPr lang="en-CA" sz="1100" baseline="0"/>
        </a:p>
        <a:p>
          <a:r>
            <a:rPr lang="en-CA" sz="1100" b="1" baseline="0"/>
            <a:t>Annual Report Final/Executive Summary</a:t>
          </a:r>
        </a:p>
        <a:p>
          <a:r>
            <a:rPr lang="en-CA" sz="1100" b="1" baseline="0"/>
            <a:t>Signature &amp; Date</a:t>
          </a:r>
          <a:r>
            <a:rPr lang="en-CA" sz="1100" baseline="0"/>
            <a:t>:________________________________________________</a:t>
          </a:r>
        </a:p>
        <a:p>
          <a:endParaRPr lang="en-CA" sz="1100" baseline="0"/>
        </a:p>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x:/s/Goal5-QualityandSafety/IQDsVfuSEZRRRZvSHe6byk3fAXR4O4dWAooPBCY_vHECboo?e=Weodoj&amp;nav=MTVfezA4NEFCNTlELUUzQzMtNEU3My04QTg1LUQ1MzM0RDdEMzNDMX0" TargetMode="External"/><Relationship Id="rId2" Type="http://schemas.openxmlformats.org/officeDocument/2006/relationships/hyperlink" Target="../../../../../../:x:/s/Goal5-QualityandSafety/IQDsVfuSEZRRRZvSHe6byk3fAXR4O4dWAooPBCY_vHECboo?e=L6Pw4h&amp;nav=MTVfe0U3RjdGNThBLTdFRTQtNEYwNC1CMkQzLTNDNzQ2NDgxN0RGNH0" TargetMode="External"/><Relationship Id="rId1" Type="http://schemas.openxmlformats.org/officeDocument/2006/relationships/hyperlink" Target="../../../../../../:x:/s/Goal5-QualityandSafety/IQDsVfuSEZRRRZvSHe6byk3fAXR4O4dWAooPBCY_vHECboo?e=y8YoKD&amp;nav=MTVfezAwMDAwMDAwLTAwMDEtMDAwMC0wMDAwLTAwMDAwMDAwMDAwMH0" TargetMode="External"/><Relationship Id="rId5" Type="http://schemas.openxmlformats.org/officeDocument/2006/relationships/printerSettings" Target="../printerSettings/printerSettings1.bin"/><Relationship Id="rId4" Type="http://schemas.openxmlformats.org/officeDocument/2006/relationships/hyperlink" Target="../../../../../../:x:/s/Goal5-QualityandSafety/IQDsVfuSEZRRRZvSHe6byk3fAXR4O4dWAooPBCY_vHECboo?e=h3O2gA&amp;nav=MTVfe0Y1QjhFQTRFLUE0NkEtNEJFNi05NjM1LTYzQkIxOEU0MDYzQ3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CB8F-90CC-40B7-902F-EA7FDBBB6DCF}">
  <sheetPr>
    <tabColor theme="0" tint="-0.14999847407452621"/>
    <pageSetUpPr fitToPage="1"/>
  </sheetPr>
  <dimension ref="A1:D14"/>
  <sheetViews>
    <sheetView tabSelected="1" zoomScaleNormal="100" workbookViewId="0">
      <selection activeCell="B10" sqref="B10"/>
    </sheetView>
  </sheetViews>
  <sheetFormatPr defaultRowHeight="15" customHeight="1"/>
  <cols>
    <col min="1" max="1" width="19.7109375" customWidth="1"/>
    <col min="2" max="2" width="158.42578125" customWidth="1"/>
  </cols>
  <sheetData>
    <row r="1" spans="1:4" ht="23.45">
      <c r="A1" s="133" t="s">
        <v>0</v>
      </c>
      <c r="B1" s="134"/>
    </row>
    <row r="2" spans="1:4" ht="129" customHeight="1">
      <c r="A2" s="94" t="s">
        <v>1</v>
      </c>
      <c r="B2" s="90" t="s">
        <v>2</v>
      </c>
    </row>
    <row r="3" spans="1:4" ht="63.75" customHeight="1">
      <c r="A3" s="95" t="s">
        <v>3</v>
      </c>
      <c r="B3" s="91" t="s">
        <v>4</v>
      </c>
    </row>
    <row r="4" spans="1:4" ht="60.75" customHeight="1">
      <c r="A4" s="96" t="s">
        <v>5</v>
      </c>
      <c r="B4" s="191" t="s">
        <v>6</v>
      </c>
    </row>
    <row r="5" spans="1:4" ht="128.25" customHeight="1">
      <c r="A5" s="92" t="s">
        <v>7</v>
      </c>
      <c r="B5" s="93" t="s">
        <v>8</v>
      </c>
    </row>
    <row r="6" spans="1:4" ht="32.25" customHeight="1">
      <c r="B6" s="60"/>
    </row>
    <row r="8" spans="1:4" ht="15" customHeight="1">
      <c r="A8" s="132" t="s">
        <v>9</v>
      </c>
      <c r="B8" t="s">
        <v>10</v>
      </c>
    </row>
    <row r="9" spans="1:4" ht="15" customHeight="1">
      <c r="B9" t="s">
        <v>11</v>
      </c>
    </row>
    <row r="10" spans="1:4" ht="15" customHeight="1">
      <c r="B10" t="s">
        <v>12</v>
      </c>
    </row>
    <row r="11" spans="1:4" ht="14.45">
      <c r="B11" t="s">
        <v>13</v>
      </c>
      <c r="D11" s="59"/>
    </row>
    <row r="12" spans="1:4" ht="14.45"/>
    <row r="13" spans="1:4" ht="14.45"/>
    <row r="14" spans="1:4" ht="14.45"/>
  </sheetData>
  <mergeCells count="1">
    <mergeCell ref="A1:B1"/>
  </mergeCells>
  <hyperlinks>
    <hyperlink ref="A2" r:id="rId1" xr:uid="{15757709-E2A9-4CC3-B151-E5402E0B3E58}"/>
    <hyperlink ref="A3" r:id="rId2" xr:uid="{5170C2C0-9F2A-4E09-8095-2C9476655F8D}"/>
    <hyperlink ref="A4" r:id="rId3" xr:uid="{84FE79C2-F55C-4E4D-BFDE-CC20FF163C20}"/>
    <hyperlink ref="A5" r:id="rId4" xr:uid="{C82B1DC8-7DD0-4C1E-8D91-B3117C8E9CB9}"/>
  </hyperlinks>
  <printOptions horizontalCentered="1" verticalCentered="1"/>
  <pageMargins left="0.7" right="0.7" top="0.75" bottom="0.75" header="0.3" footer="0.3"/>
  <pageSetup scale="68"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I21"/>
  <sheetViews>
    <sheetView zoomScaleNormal="100" workbookViewId="0">
      <selection activeCell="B7" sqref="B7"/>
    </sheetView>
  </sheetViews>
  <sheetFormatPr defaultColWidth="8.7109375" defaultRowHeight="14.45"/>
  <cols>
    <col min="1" max="1" width="27.7109375" style="2" customWidth="1"/>
    <col min="2" max="2" width="66.42578125" style="2" customWidth="1"/>
    <col min="3" max="5" width="17.42578125" style="2" customWidth="1"/>
    <col min="6" max="6" width="25.42578125" style="2" customWidth="1"/>
    <col min="7" max="7" width="41.140625" style="2" customWidth="1"/>
    <col min="8" max="8" width="17.28515625" style="2" customWidth="1"/>
    <col min="9" max="16384" width="8.7109375" style="2"/>
  </cols>
  <sheetData>
    <row r="1" spans="1:9" ht="26.45" customHeight="1" thickBot="1">
      <c r="A1" s="135" t="s">
        <v>14</v>
      </c>
      <c r="B1" s="136"/>
      <c r="C1" s="136"/>
      <c r="D1" s="136"/>
      <c r="E1" s="136"/>
      <c r="F1" s="136"/>
      <c r="G1" s="137"/>
    </row>
    <row r="2" spans="1:9" ht="56.65" customHeight="1" thickBot="1">
      <c r="A2" s="103"/>
      <c r="B2" s="104" t="s">
        <v>15</v>
      </c>
      <c r="C2" s="105" t="s">
        <v>16</v>
      </c>
      <c r="D2" s="106"/>
      <c r="E2" s="139" t="s">
        <v>17</v>
      </c>
      <c r="F2" s="140"/>
      <c r="G2" s="107" t="s">
        <v>18</v>
      </c>
      <c r="H2" s="3"/>
    </row>
    <row r="3" spans="1:9" ht="111" customHeight="1">
      <c r="A3" s="147" t="s">
        <v>19</v>
      </c>
      <c r="B3" s="97" t="s">
        <v>20</v>
      </c>
      <c r="C3" s="141" t="s">
        <v>21</v>
      </c>
      <c r="D3" s="144" t="s">
        <v>22</v>
      </c>
      <c r="E3" s="97" t="s">
        <v>23</v>
      </c>
      <c r="F3" s="144" t="s">
        <v>24</v>
      </c>
      <c r="G3" s="100" t="s">
        <v>25</v>
      </c>
    </row>
    <row r="4" spans="1:9" ht="143.25" customHeight="1">
      <c r="A4" s="148"/>
      <c r="B4" s="98" t="s">
        <v>26</v>
      </c>
      <c r="C4" s="142"/>
      <c r="D4" s="145"/>
      <c r="E4" s="98" t="s">
        <v>27</v>
      </c>
      <c r="F4" s="145"/>
      <c r="G4" s="101" t="s">
        <v>28</v>
      </c>
    </row>
    <row r="5" spans="1:9" ht="106.5" customHeight="1" thickBot="1">
      <c r="A5" s="149"/>
      <c r="B5" s="99" t="s">
        <v>29</v>
      </c>
      <c r="C5" s="143"/>
      <c r="D5" s="146"/>
      <c r="E5" s="99" t="s">
        <v>30</v>
      </c>
      <c r="F5" s="146"/>
      <c r="G5" s="102" t="s">
        <v>31</v>
      </c>
    </row>
    <row r="7" spans="1:9">
      <c r="B7" s="10"/>
    </row>
    <row r="8" spans="1:9">
      <c r="B8" s="10"/>
    </row>
    <row r="9" spans="1:9">
      <c r="B9" s="10"/>
    </row>
    <row r="12" spans="1:9">
      <c r="I12" s="10"/>
    </row>
    <row r="13" spans="1:9" ht="33.950000000000003" customHeight="1">
      <c r="I13" s="10"/>
    </row>
    <row r="14" spans="1:9">
      <c r="A14" s="19"/>
      <c r="I14" s="10"/>
    </row>
    <row r="15" spans="1:9">
      <c r="A15" s="138"/>
      <c r="B15" s="138"/>
      <c r="C15" s="138"/>
      <c r="I15" s="11"/>
    </row>
    <row r="16" spans="1:9">
      <c r="I16" s="11"/>
    </row>
    <row r="17" spans="1:9">
      <c r="I17" s="11"/>
    </row>
    <row r="18" spans="1:9">
      <c r="A18" s="20"/>
      <c r="B18" s="21"/>
      <c r="I18" s="10"/>
    </row>
    <row r="19" spans="1:9">
      <c r="A19" s="20"/>
      <c r="B19" s="21"/>
    </row>
    <row r="20" spans="1:9">
      <c r="A20" s="20"/>
      <c r="B20" s="21"/>
    </row>
    <row r="21" spans="1:9" ht="189" customHeight="1"/>
  </sheetData>
  <mergeCells count="7">
    <mergeCell ref="A1:G1"/>
    <mergeCell ref="A15:C15"/>
    <mergeCell ref="E2:F2"/>
    <mergeCell ref="C3:C5"/>
    <mergeCell ref="F3:F5"/>
    <mergeCell ref="A3:A5"/>
    <mergeCell ref="D3:D5"/>
  </mergeCells>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7F58A-7EE4-4F04-B2D3-3C7464817DF4}">
  <sheetPr>
    <tabColor theme="8" tint="0.79998168889431442"/>
    <pageSetUpPr fitToPage="1"/>
  </sheetPr>
  <dimension ref="A1:S34"/>
  <sheetViews>
    <sheetView topLeftCell="H1" zoomScaleNormal="100" workbookViewId="0">
      <pane ySplit="2" topLeftCell="A3" activePane="bottomLeft" state="frozen"/>
      <selection pane="bottomLeft" activeCell="D3" sqref="D3"/>
      <selection activeCell="H1" sqref="H1"/>
    </sheetView>
  </sheetViews>
  <sheetFormatPr defaultColWidth="8.7109375" defaultRowHeight="14.45"/>
  <cols>
    <col min="1" max="1" width="8.7109375" style="2"/>
    <col min="2" max="2" width="13.140625" style="2" customWidth="1"/>
    <col min="3" max="3" width="18.5703125" style="2" customWidth="1"/>
    <col min="4" max="4" width="16.42578125" style="2" customWidth="1"/>
    <col min="5" max="5" width="22.28515625" style="2" customWidth="1"/>
    <col min="6" max="6" width="35.140625" style="2" customWidth="1"/>
    <col min="7" max="8" width="36.28515625" style="2" customWidth="1"/>
    <col min="9" max="12" width="18" style="2" customWidth="1"/>
    <col min="13" max="14" width="25.28515625" style="2" customWidth="1"/>
    <col min="15" max="15" width="17.42578125" style="2" customWidth="1"/>
    <col min="16" max="17" width="16.42578125" style="2" customWidth="1"/>
    <col min="18" max="19" width="24" style="2" customWidth="1"/>
    <col min="20" max="16384" width="8.7109375" style="2"/>
  </cols>
  <sheetData>
    <row r="1" spans="1:19" ht="33.4" customHeight="1">
      <c r="A1" s="150" t="s">
        <v>32</v>
      </c>
      <c r="B1" s="151"/>
      <c r="C1" s="152"/>
      <c r="D1" s="152"/>
      <c r="E1" s="152"/>
      <c r="F1" s="152"/>
      <c r="G1" s="152"/>
      <c r="H1" s="152"/>
      <c r="I1" s="152"/>
      <c r="J1" s="152"/>
      <c r="K1" s="152"/>
      <c r="L1" s="152"/>
      <c r="M1" s="152"/>
      <c r="N1" s="152"/>
      <c r="O1" s="152"/>
      <c r="P1" s="152"/>
      <c r="Q1" s="152"/>
      <c r="R1" s="152"/>
      <c r="S1" s="153"/>
    </row>
    <row r="2" spans="1:19" ht="114" customHeight="1">
      <c r="A2" s="61" t="s">
        <v>33</v>
      </c>
      <c r="B2" s="62" t="s">
        <v>34</v>
      </c>
      <c r="C2" s="62" t="s">
        <v>35</v>
      </c>
      <c r="D2" s="62" t="s">
        <v>36</v>
      </c>
      <c r="E2" s="62" t="s">
        <v>37</v>
      </c>
      <c r="F2" s="62" t="s">
        <v>38</v>
      </c>
      <c r="G2" s="62" t="s">
        <v>39</v>
      </c>
      <c r="H2" s="62" t="s">
        <v>40</v>
      </c>
      <c r="I2" s="62" t="s">
        <v>41</v>
      </c>
      <c r="J2" s="62" t="s">
        <v>42</v>
      </c>
      <c r="K2" s="62" t="s">
        <v>43</v>
      </c>
      <c r="L2" s="62" t="s">
        <v>44</v>
      </c>
      <c r="M2" s="62" t="s">
        <v>45</v>
      </c>
      <c r="N2" s="62" t="s">
        <v>46</v>
      </c>
      <c r="O2" s="62" t="s">
        <v>47</v>
      </c>
      <c r="P2" s="62" t="s">
        <v>48</v>
      </c>
      <c r="Q2" s="62" t="s">
        <v>49</v>
      </c>
      <c r="R2" s="62" t="s">
        <v>50</v>
      </c>
      <c r="S2" s="63" t="s">
        <v>51</v>
      </c>
    </row>
    <row r="3" spans="1:19" ht="15">
      <c r="A3" s="72"/>
      <c r="B3" s="73"/>
      <c r="C3" s="73"/>
      <c r="D3" s="73"/>
      <c r="E3" s="73"/>
      <c r="F3" s="73"/>
      <c r="G3" s="73"/>
      <c r="H3" s="73"/>
      <c r="I3" s="73"/>
      <c r="J3" s="73"/>
      <c r="K3" s="73"/>
      <c r="L3" s="73"/>
      <c r="M3" s="73"/>
      <c r="N3" s="73"/>
      <c r="O3" s="73"/>
      <c r="P3" s="73"/>
      <c r="Q3" s="73"/>
      <c r="R3" s="73"/>
      <c r="S3" s="74"/>
    </row>
    <row r="4" spans="1:19">
      <c r="A4" s="67"/>
      <c r="B4" s="64"/>
      <c r="C4" s="64"/>
      <c r="D4" s="64"/>
      <c r="E4" s="64"/>
      <c r="F4" s="64"/>
      <c r="G4" s="64"/>
      <c r="H4" s="64"/>
      <c r="I4" s="64"/>
      <c r="J4" s="64"/>
      <c r="K4" s="64"/>
      <c r="L4" s="64"/>
      <c r="M4" s="64"/>
      <c r="N4" s="64"/>
      <c r="O4" s="64"/>
      <c r="P4" s="64"/>
      <c r="Q4" s="64"/>
      <c r="R4" s="64"/>
      <c r="S4" s="68"/>
    </row>
    <row r="5" spans="1:19">
      <c r="A5" s="67"/>
      <c r="B5" s="64"/>
      <c r="C5" s="64"/>
      <c r="D5" s="64"/>
      <c r="E5" s="64"/>
      <c r="F5" s="64"/>
      <c r="G5" s="64"/>
      <c r="H5" s="64"/>
      <c r="I5" s="64"/>
      <c r="J5" s="64"/>
      <c r="K5" s="64"/>
      <c r="L5" s="64"/>
      <c r="M5" s="64"/>
      <c r="N5" s="64"/>
      <c r="O5" s="64"/>
      <c r="P5" s="64"/>
      <c r="Q5" s="64"/>
      <c r="R5" s="64"/>
      <c r="S5" s="68"/>
    </row>
    <row r="6" spans="1:19">
      <c r="A6" s="67"/>
      <c r="B6" s="64"/>
      <c r="C6" s="64"/>
      <c r="D6" s="64"/>
      <c r="E6" s="64"/>
      <c r="F6" s="64"/>
      <c r="G6" s="64"/>
      <c r="H6" s="64"/>
      <c r="I6" s="64"/>
      <c r="J6" s="64"/>
      <c r="K6" s="64"/>
      <c r="L6" s="64"/>
      <c r="M6" s="64"/>
      <c r="N6" s="64"/>
      <c r="O6" s="64"/>
      <c r="P6" s="64"/>
      <c r="Q6" s="64"/>
      <c r="R6" s="64"/>
      <c r="S6" s="68"/>
    </row>
    <row r="7" spans="1:19">
      <c r="A7" s="67"/>
      <c r="B7" s="64"/>
      <c r="C7" s="64"/>
      <c r="D7" s="64"/>
      <c r="E7" s="64"/>
      <c r="F7" s="64"/>
      <c r="G7" s="64"/>
      <c r="H7" s="64"/>
      <c r="I7" s="64"/>
      <c r="J7" s="64"/>
      <c r="K7" s="64"/>
      <c r="L7" s="64"/>
      <c r="M7" s="64"/>
      <c r="N7" s="64"/>
      <c r="O7" s="64"/>
      <c r="P7" s="64"/>
      <c r="Q7" s="64"/>
      <c r="R7" s="64"/>
      <c r="S7" s="68"/>
    </row>
    <row r="8" spans="1:19">
      <c r="A8" s="67"/>
      <c r="B8" s="64"/>
      <c r="C8" s="64"/>
      <c r="D8" s="64"/>
      <c r="E8" s="64"/>
      <c r="F8" s="64"/>
      <c r="G8" s="64"/>
      <c r="H8" s="64"/>
      <c r="I8" s="64"/>
      <c r="J8" s="64"/>
      <c r="K8" s="64"/>
      <c r="L8" s="64"/>
      <c r="M8" s="64"/>
      <c r="N8" s="64"/>
      <c r="O8" s="64"/>
      <c r="P8" s="64"/>
      <c r="Q8" s="64"/>
      <c r="R8" s="64"/>
      <c r="S8" s="68"/>
    </row>
    <row r="9" spans="1:19">
      <c r="A9" s="67"/>
      <c r="B9" s="64"/>
      <c r="C9" s="64"/>
      <c r="D9" s="64"/>
      <c r="E9" s="64"/>
      <c r="F9" s="64"/>
      <c r="G9" s="64"/>
      <c r="H9" s="64"/>
      <c r="I9" s="64"/>
      <c r="J9" s="64"/>
      <c r="K9" s="64"/>
      <c r="L9" s="64"/>
      <c r="M9" s="64"/>
      <c r="N9" s="64"/>
      <c r="O9" s="64"/>
      <c r="P9" s="64"/>
      <c r="Q9" s="64"/>
      <c r="R9" s="64"/>
      <c r="S9" s="68"/>
    </row>
    <row r="10" spans="1:19">
      <c r="A10" s="67"/>
      <c r="B10" s="64"/>
      <c r="C10" s="64"/>
      <c r="D10" s="64"/>
      <c r="E10" s="64"/>
      <c r="F10" s="64"/>
      <c r="G10" s="64"/>
      <c r="H10" s="64"/>
      <c r="I10" s="64"/>
      <c r="J10" s="64"/>
      <c r="K10" s="64"/>
      <c r="L10" s="64"/>
      <c r="M10" s="64"/>
      <c r="N10" s="64"/>
      <c r="O10" s="64"/>
      <c r="P10" s="64"/>
      <c r="Q10" s="64"/>
      <c r="R10" s="64"/>
      <c r="S10" s="68"/>
    </row>
    <row r="11" spans="1:19">
      <c r="A11" s="67"/>
      <c r="B11" s="64"/>
      <c r="C11" s="64"/>
      <c r="D11" s="64"/>
      <c r="E11" s="64"/>
      <c r="F11" s="64"/>
      <c r="G11" s="64"/>
      <c r="H11" s="64"/>
      <c r="I11" s="64"/>
      <c r="J11" s="64"/>
      <c r="K11" s="64"/>
      <c r="L11" s="64"/>
      <c r="M11" s="64"/>
      <c r="N11" s="64"/>
      <c r="O11" s="64"/>
      <c r="P11" s="64"/>
      <c r="Q11" s="64"/>
      <c r="R11" s="64"/>
      <c r="S11" s="68"/>
    </row>
    <row r="12" spans="1:19">
      <c r="A12" s="67"/>
      <c r="B12" s="64"/>
      <c r="C12" s="64"/>
      <c r="D12" s="64"/>
      <c r="E12" s="64"/>
      <c r="F12" s="64"/>
      <c r="G12" s="64"/>
      <c r="H12" s="64"/>
      <c r="I12" s="64"/>
      <c r="J12" s="64"/>
      <c r="K12" s="64"/>
      <c r="L12" s="64"/>
      <c r="M12" s="64"/>
      <c r="N12" s="64"/>
      <c r="O12" s="64"/>
      <c r="P12" s="64"/>
      <c r="Q12" s="64"/>
      <c r="R12" s="64"/>
      <c r="S12" s="68"/>
    </row>
    <row r="13" spans="1:19">
      <c r="A13" s="67"/>
      <c r="B13" s="64"/>
      <c r="C13" s="64"/>
      <c r="D13" s="64"/>
      <c r="E13" s="64"/>
      <c r="F13" s="64"/>
      <c r="G13" s="64"/>
      <c r="H13" s="64"/>
      <c r="I13" s="64"/>
      <c r="J13" s="64"/>
      <c r="K13" s="64"/>
      <c r="L13" s="64"/>
      <c r="M13" s="64"/>
      <c r="N13" s="64"/>
      <c r="O13" s="64"/>
      <c r="P13" s="64"/>
      <c r="Q13" s="64"/>
      <c r="R13" s="64"/>
      <c r="S13" s="68"/>
    </row>
    <row r="14" spans="1:19">
      <c r="A14" s="67"/>
      <c r="B14" s="64"/>
      <c r="C14" s="64"/>
      <c r="D14" s="64"/>
      <c r="E14" s="64"/>
      <c r="F14" s="64"/>
      <c r="G14" s="64"/>
      <c r="H14" s="64"/>
      <c r="I14" s="64"/>
      <c r="J14" s="64"/>
      <c r="K14" s="64"/>
      <c r="L14" s="64"/>
      <c r="M14" s="64"/>
      <c r="N14" s="64"/>
      <c r="O14" s="64"/>
      <c r="P14" s="64"/>
      <c r="Q14" s="64"/>
      <c r="R14" s="64"/>
      <c r="S14" s="68"/>
    </row>
    <row r="15" spans="1:19">
      <c r="A15" s="67"/>
      <c r="B15" s="64"/>
      <c r="C15" s="64"/>
      <c r="D15" s="64"/>
      <c r="E15" s="64"/>
      <c r="F15" s="64"/>
      <c r="G15" s="64"/>
      <c r="H15" s="64"/>
      <c r="I15" s="64"/>
      <c r="J15" s="64"/>
      <c r="K15" s="64"/>
      <c r="L15" s="64"/>
      <c r="M15" s="64"/>
      <c r="N15" s="64"/>
      <c r="O15" s="64"/>
      <c r="P15" s="64"/>
      <c r="Q15" s="64"/>
      <c r="R15" s="64"/>
      <c r="S15" s="68"/>
    </row>
    <row r="16" spans="1:19">
      <c r="A16" s="67"/>
      <c r="B16" s="64"/>
      <c r="C16" s="64"/>
      <c r="D16" s="64"/>
      <c r="E16" s="64"/>
      <c r="F16" s="64"/>
      <c r="G16" s="64"/>
      <c r="H16" s="64"/>
      <c r="I16" s="64"/>
      <c r="J16" s="64"/>
      <c r="K16" s="64"/>
      <c r="L16" s="64"/>
      <c r="M16" s="64"/>
      <c r="N16" s="64"/>
      <c r="O16" s="64"/>
      <c r="P16" s="64"/>
      <c r="Q16" s="64"/>
      <c r="R16" s="64"/>
      <c r="S16" s="68"/>
    </row>
    <row r="17" spans="1:19">
      <c r="A17" s="67"/>
      <c r="B17" s="64"/>
      <c r="C17" s="64"/>
      <c r="D17" s="64"/>
      <c r="E17" s="64"/>
      <c r="F17" s="64"/>
      <c r="G17" s="64"/>
      <c r="H17" s="64"/>
      <c r="I17" s="64"/>
      <c r="J17" s="64"/>
      <c r="K17" s="64"/>
      <c r="L17" s="64"/>
      <c r="M17" s="64"/>
      <c r="N17" s="64"/>
      <c r="O17" s="64"/>
      <c r="P17" s="64"/>
      <c r="Q17" s="64"/>
      <c r="R17" s="64"/>
      <c r="S17" s="68"/>
    </row>
    <row r="18" spans="1:19">
      <c r="A18" s="67"/>
      <c r="B18" s="64"/>
      <c r="C18" s="64"/>
      <c r="D18" s="64"/>
      <c r="E18" s="64"/>
      <c r="F18" s="64"/>
      <c r="G18" s="64"/>
      <c r="H18" s="64"/>
      <c r="I18" s="64"/>
      <c r="J18" s="64"/>
      <c r="K18" s="64"/>
      <c r="L18" s="64"/>
      <c r="M18" s="64"/>
      <c r="N18" s="64"/>
      <c r="O18" s="64"/>
      <c r="P18" s="64"/>
      <c r="Q18" s="64"/>
      <c r="R18" s="64"/>
      <c r="S18" s="68"/>
    </row>
    <row r="19" spans="1:19">
      <c r="A19" s="67"/>
      <c r="B19" s="64"/>
      <c r="C19" s="64"/>
      <c r="D19" s="64"/>
      <c r="E19" s="64"/>
      <c r="F19" s="64"/>
      <c r="G19" s="64"/>
      <c r="H19" s="64"/>
      <c r="I19" s="64"/>
      <c r="J19" s="64"/>
      <c r="K19" s="64"/>
      <c r="L19" s="64"/>
      <c r="M19" s="64"/>
      <c r="N19" s="64"/>
      <c r="O19" s="64"/>
      <c r="P19" s="64"/>
      <c r="Q19" s="64"/>
      <c r="R19" s="64"/>
      <c r="S19" s="68"/>
    </row>
    <row r="20" spans="1:19">
      <c r="A20" s="67"/>
      <c r="B20" s="64"/>
      <c r="C20" s="64"/>
      <c r="D20" s="64"/>
      <c r="E20" s="64"/>
      <c r="F20" s="64"/>
      <c r="G20" s="64"/>
      <c r="H20" s="64"/>
      <c r="I20" s="64"/>
      <c r="J20" s="64"/>
      <c r="K20" s="64"/>
      <c r="L20" s="64"/>
      <c r="M20" s="64"/>
      <c r="N20" s="64"/>
      <c r="O20" s="64"/>
      <c r="P20" s="64"/>
      <c r="Q20" s="64"/>
      <c r="R20" s="64"/>
      <c r="S20" s="68"/>
    </row>
    <row r="21" spans="1:19">
      <c r="A21" s="67"/>
      <c r="B21" s="64"/>
      <c r="C21" s="64"/>
      <c r="D21" s="64"/>
      <c r="E21" s="64"/>
      <c r="F21" s="64"/>
      <c r="G21" s="64"/>
      <c r="H21" s="64"/>
      <c r="I21" s="64"/>
      <c r="J21" s="64"/>
      <c r="K21" s="64"/>
      <c r="L21" s="64"/>
      <c r="M21" s="64"/>
      <c r="N21" s="64"/>
      <c r="O21" s="64"/>
      <c r="P21" s="64"/>
      <c r="Q21" s="64"/>
      <c r="R21" s="64"/>
      <c r="S21" s="68"/>
    </row>
    <row r="22" spans="1:19">
      <c r="A22" s="67"/>
      <c r="B22" s="64"/>
      <c r="C22" s="64"/>
      <c r="D22" s="64"/>
      <c r="E22" s="64"/>
      <c r="F22" s="64"/>
      <c r="G22" s="64"/>
      <c r="H22" s="64"/>
      <c r="I22" s="64"/>
      <c r="J22" s="64"/>
      <c r="K22" s="64"/>
      <c r="L22" s="64"/>
      <c r="M22" s="64"/>
      <c r="N22" s="64"/>
      <c r="O22" s="64"/>
      <c r="P22" s="64"/>
      <c r="Q22" s="64"/>
      <c r="R22" s="64"/>
      <c r="S22" s="68"/>
    </row>
    <row r="23" spans="1:19">
      <c r="A23" s="67"/>
      <c r="B23" s="64"/>
      <c r="C23" s="64"/>
      <c r="D23" s="64"/>
      <c r="E23" s="64"/>
      <c r="F23" s="64"/>
      <c r="G23" s="64"/>
      <c r="H23" s="64"/>
      <c r="I23" s="64"/>
      <c r="J23" s="64"/>
      <c r="K23" s="64"/>
      <c r="L23" s="64"/>
      <c r="M23" s="64"/>
      <c r="N23" s="64"/>
      <c r="O23" s="64"/>
      <c r="P23" s="64"/>
      <c r="Q23" s="64"/>
      <c r="R23" s="64"/>
      <c r="S23" s="68"/>
    </row>
    <row r="24" spans="1:19">
      <c r="A24" s="67"/>
      <c r="B24" s="64"/>
      <c r="C24" s="64"/>
      <c r="D24" s="64"/>
      <c r="E24" s="64"/>
      <c r="F24" s="64"/>
      <c r="G24" s="64"/>
      <c r="H24" s="64"/>
      <c r="I24" s="64"/>
      <c r="J24" s="64"/>
      <c r="K24" s="64"/>
      <c r="L24" s="64"/>
      <c r="M24" s="64"/>
      <c r="N24" s="64"/>
      <c r="O24" s="64"/>
      <c r="P24" s="64"/>
      <c r="Q24" s="64"/>
      <c r="R24" s="64"/>
      <c r="S24" s="68"/>
    </row>
    <row r="25" spans="1:19">
      <c r="A25" s="67"/>
      <c r="B25" s="64"/>
      <c r="C25" s="64"/>
      <c r="D25" s="64"/>
      <c r="E25" s="64"/>
      <c r="F25" s="64"/>
      <c r="G25" s="64"/>
      <c r="H25" s="64"/>
      <c r="I25" s="64"/>
      <c r="J25" s="64"/>
      <c r="K25" s="64"/>
      <c r="L25" s="64"/>
      <c r="M25" s="64"/>
      <c r="N25" s="64"/>
      <c r="O25" s="64"/>
      <c r="P25" s="64"/>
      <c r="Q25" s="64"/>
      <c r="R25" s="64"/>
      <c r="S25" s="68"/>
    </row>
    <row r="26" spans="1:19">
      <c r="A26" s="67"/>
      <c r="B26" s="64"/>
      <c r="C26" s="64"/>
      <c r="D26" s="64"/>
      <c r="E26" s="64"/>
      <c r="F26" s="64"/>
      <c r="G26" s="64"/>
      <c r="H26" s="64"/>
      <c r="I26" s="64"/>
      <c r="J26" s="64"/>
      <c r="K26" s="64"/>
      <c r="L26" s="64"/>
      <c r="M26" s="64"/>
      <c r="N26" s="64"/>
      <c r="O26" s="64"/>
      <c r="P26" s="64"/>
      <c r="Q26" s="64"/>
      <c r="R26" s="64"/>
      <c r="S26" s="68"/>
    </row>
    <row r="27" spans="1:19">
      <c r="A27" s="67"/>
      <c r="B27" s="64"/>
      <c r="C27" s="64"/>
      <c r="D27" s="64"/>
      <c r="E27" s="64"/>
      <c r="F27" s="64"/>
      <c r="G27" s="64"/>
      <c r="H27" s="64"/>
      <c r="I27" s="64"/>
      <c r="J27" s="64"/>
      <c r="K27" s="64"/>
      <c r="L27" s="64"/>
      <c r="M27" s="64"/>
      <c r="N27" s="64"/>
      <c r="O27" s="64"/>
      <c r="P27" s="64"/>
      <c r="Q27" s="64"/>
      <c r="R27" s="64"/>
      <c r="S27" s="68"/>
    </row>
    <row r="28" spans="1:19">
      <c r="A28" s="67"/>
      <c r="B28" s="64"/>
      <c r="C28" s="64"/>
      <c r="D28" s="64"/>
      <c r="E28" s="64"/>
      <c r="F28" s="64"/>
      <c r="G28" s="64"/>
      <c r="H28" s="64"/>
      <c r="I28" s="64"/>
      <c r="J28" s="64"/>
      <c r="K28" s="64"/>
      <c r="L28" s="64"/>
      <c r="M28" s="64"/>
      <c r="N28" s="64"/>
      <c r="O28" s="64"/>
      <c r="P28" s="64"/>
      <c r="Q28" s="64"/>
      <c r="R28" s="64"/>
      <c r="S28" s="68"/>
    </row>
    <row r="29" spans="1:19">
      <c r="A29" s="67"/>
      <c r="B29" s="64"/>
      <c r="C29" s="64"/>
      <c r="D29" s="64"/>
      <c r="E29" s="64"/>
      <c r="F29" s="64"/>
      <c r="G29" s="64"/>
      <c r="H29" s="64"/>
      <c r="I29" s="64"/>
      <c r="J29" s="64"/>
      <c r="K29" s="64"/>
      <c r="L29" s="64"/>
      <c r="M29" s="64"/>
      <c r="N29" s="64"/>
      <c r="O29" s="64"/>
      <c r="P29" s="64"/>
      <c r="Q29" s="64"/>
      <c r="R29" s="64"/>
      <c r="S29" s="68"/>
    </row>
    <row r="30" spans="1:19">
      <c r="A30" s="67"/>
      <c r="B30" s="64"/>
      <c r="C30" s="64"/>
      <c r="D30" s="64"/>
      <c r="E30" s="64"/>
      <c r="F30" s="64"/>
      <c r="G30" s="64"/>
      <c r="H30" s="64"/>
      <c r="I30" s="64"/>
      <c r="J30" s="64"/>
      <c r="K30" s="64"/>
      <c r="L30" s="64"/>
      <c r="M30" s="64"/>
      <c r="N30" s="64"/>
      <c r="O30" s="64"/>
      <c r="P30" s="64"/>
      <c r="Q30" s="64"/>
      <c r="R30" s="64"/>
      <c r="S30" s="68"/>
    </row>
    <row r="31" spans="1:19">
      <c r="A31" s="67"/>
      <c r="B31" s="64"/>
      <c r="C31" s="64"/>
      <c r="D31" s="64"/>
      <c r="E31" s="64"/>
      <c r="F31" s="64"/>
      <c r="G31" s="64"/>
      <c r="H31" s="64"/>
      <c r="I31" s="64"/>
      <c r="J31" s="64"/>
      <c r="K31" s="64"/>
      <c r="L31" s="64"/>
      <c r="M31" s="64"/>
      <c r="N31" s="64"/>
      <c r="O31" s="64"/>
      <c r="P31" s="64"/>
      <c r="Q31" s="64"/>
      <c r="R31" s="64"/>
      <c r="S31" s="68"/>
    </row>
    <row r="32" spans="1:19">
      <c r="A32" s="67"/>
      <c r="B32" s="64"/>
      <c r="C32" s="64"/>
      <c r="D32" s="64"/>
      <c r="E32" s="64"/>
      <c r="F32" s="64"/>
      <c r="G32" s="64"/>
      <c r="H32" s="64"/>
      <c r="I32" s="64"/>
      <c r="J32" s="64"/>
      <c r="K32" s="64"/>
      <c r="L32" s="64"/>
      <c r="M32" s="64"/>
      <c r="N32" s="64"/>
      <c r="O32" s="64"/>
      <c r="P32" s="64"/>
      <c r="Q32" s="64"/>
      <c r="R32" s="64"/>
      <c r="S32" s="68"/>
    </row>
    <row r="33" spans="1:19">
      <c r="A33" s="67"/>
      <c r="B33" s="64"/>
      <c r="C33" s="64"/>
      <c r="D33" s="64"/>
      <c r="E33" s="64"/>
      <c r="F33" s="64"/>
      <c r="G33" s="64"/>
      <c r="H33" s="64"/>
      <c r="I33" s="64"/>
      <c r="J33" s="64"/>
      <c r="K33" s="64"/>
      <c r="L33" s="64"/>
      <c r="M33" s="64"/>
      <c r="N33" s="64"/>
      <c r="O33" s="64"/>
      <c r="P33" s="64"/>
      <c r="Q33" s="64"/>
      <c r="R33" s="64"/>
      <c r="S33" s="68"/>
    </row>
    <row r="34" spans="1:19">
      <c r="A34" s="69"/>
      <c r="B34" s="70"/>
      <c r="C34" s="70"/>
      <c r="D34" s="70"/>
      <c r="E34" s="70"/>
      <c r="F34" s="70"/>
      <c r="G34" s="70"/>
      <c r="H34" s="70"/>
      <c r="I34" s="70"/>
      <c r="J34" s="70"/>
      <c r="K34" s="70"/>
      <c r="L34" s="70"/>
      <c r="M34" s="70"/>
      <c r="N34" s="70"/>
      <c r="O34" s="70"/>
      <c r="P34" s="70"/>
      <c r="Q34" s="70"/>
      <c r="R34" s="70"/>
      <c r="S34" s="71"/>
    </row>
  </sheetData>
  <mergeCells count="1">
    <mergeCell ref="A1:S1"/>
  </mergeCells>
  <pageMargins left="0.7" right="0.7" top="0.75" bottom="0.75" header="0.3" footer="0.3"/>
  <pageSetup scale="3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9ABE615C-2E0E-4270-A9CB-9773EEA73485}">
          <x14:formula1>
            <xm:f>'Annual Report'!$C$37:$F$37</xm:f>
          </x14:formula1>
          <xm:sqref>B3:B9 B10:B31</xm:sqref>
        </x14:dataValidation>
        <x14:dataValidation type="list" allowBlank="1" showInputMessage="1" showErrorMessage="1" xr:uid="{9F002F01-BB3F-4AD4-95A1-BDA311617874}">
          <x14:formula1>
            <xm:f>Lists!$A$1:$B$1</xm:f>
          </x14:formula1>
          <xm:sqref>R3:R34 G3:G34</xm:sqref>
        </x14:dataValidation>
        <x14:dataValidation type="list" allowBlank="1" showInputMessage="1" showErrorMessage="1" xr:uid="{0D34CF2A-2FEF-4267-802B-CE9207078CB6}">
          <x14:formula1>
            <xm:f>Lists!$A$1:$A$2</xm:f>
          </x14:formula1>
          <xm:sqref>M3:Q34 J3:J34</xm:sqref>
        </x14:dataValidation>
        <x14:dataValidation type="list" allowBlank="1" showInputMessage="1" showErrorMessage="1" xr:uid="{2975E993-A0DE-40E2-A39D-D8E1B087438D}">
          <x14:formula1>
            <xm:f>Lists!$A$4:$A$5</xm:f>
          </x14:formula1>
          <xm:sqref>K3:L34</xm:sqref>
        </x14:dataValidation>
        <x14:dataValidation type="list" allowBlank="1" showInputMessage="1" showErrorMessage="1" xr:uid="{FB68DC9E-D34B-45F2-BD54-0EAC6228847E}">
          <x14:formula1>
            <xm:f>'Annual Report'!$B$39:$B$48</xm:f>
          </x14:formula1>
          <xm:sqref>D3:D34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AB59D-E3C3-4E73-8A85-D5334D7D33C1}">
  <sheetPr>
    <tabColor theme="6" tint="0.79998168889431442"/>
    <pageSetUpPr fitToPage="1"/>
  </sheetPr>
  <dimension ref="A1:P35"/>
  <sheetViews>
    <sheetView zoomScaleNormal="100" workbookViewId="0">
      <pane ySplit="2" topLeftCell="A18" activePane="bottomLeft" state="frozen"/>
      <selection pane="bottomLeft" activeCell="D18" sqref="D18"/>
      <selection activeCell="B7" sqref="B7"/>
    </sheetView>
  </sheetViews>
  <sheetFormatPr defaultColWidth="8.7109375" defaultRowHeight="14.45"/>
  <cols>
    <col min="1" max="1" width="8.7109375" style="2"/>
    <col min="2" max="2" width="13.85546875" style="2" customWidth="1"/>
    <col min="3" max="3" width="19.42578125" style="2" customWidth="1"/>
    <col min="4" max="4" width="13.7109375" style="2" customWidth="1"/>
    <col min="5" max="5" width="22.28515625" style="2" customWidth="1"/>
    <col min="6" max="6" width="25.28515625" style="2" customWidth="1"/>
    <col min="7" max="9" width="25.7109375" style="2" customWidth="1"/>
    <col min="10" max="10" width="40.28515625" style="2" customWidth="1"/>
    <col min="11" max="16384" width="8.7109375" style="2"/>
  </cols>
  <sheetData>
    <row r="1" spans="1:16" ht="26.45" customHeight="1">
      <c r="A1" s="154" t="s">
        <v>52</v>
      </c>
      <c r="B1" s="155"/>
      <c r="C1" s="155"/>
      <c r="D1" s="155"/>
      <c r="E1" s="155"/>
      <c r="F1" s="155"/>
      <c r="G1" s="155"/>
      <c r="H1" s="155"/>
      <c r="I1" s="155"/>
      <c r="J1" s="156"/>
      <c r="K1" s="1"/>
      <c r="L1" s="1"/>
      <c r="M1" s="1"/>
      <c r="N1" s="1"/>
      <c r="O1" s="1"/>
      <c r="P1" s="1"/>
    </row>
    <row r="2" spans="1:16" ht="93" customHeight="1">
      <c r="A2" s="75" t="s">
        <v>33</v>
      </c>
      <c r="B2" s="2" t="s">
        <v>34</v>
      </c>
      <c r="C2" s="3" t="s">
        <v>35</v>
      </c>
      <c r="D2" s="3" t="s">
        <v>36</v>
      </c>
      <c r="E2" s="3" t="s">
        <v>37</v>
      </c>
      <c r="F2" s="3" t="s">
        <v>53</v>
      </c>
      <c r="G2" s="3" t="s">
        <v>54</v>
      </c>
      <c r="H2" s="3" t="s">
        <v>55</v>
      </c>
      <c r="I2" s="3" t="s">
        <v>56</v>
      </c>
      <c r="J2" s="76" t="s">
        <v>57</v>
      </c>
    </row>
    <row r="3" spans="1:16">
      <c r="A3" s="65"/>
      <c r="B3" s="66"/>
      <c r="C3" s="66"/>
      <c r="D3" s="66"/>
      <c r="E3" s="66"/>
      <c r="F3" s="66"/>
      <c r="G3" s="66"/>
      <c r="H3" s="66"/>
      <c r="I3" s="66"/>
      <c r="J3" s="77"/>
    </row>
    <row r="4" spans="1:16">
      <c r="A4" s="67"/>
      <c r="B4" s="64"/>
      <c r="C4" s="64"/>
      <c r="D4" s="64"/>
      <c r="E4" s="64"/>
      <c r="F4" s="64"/>
      <c r="G4" s="64"/>
      <c r="H4" s="64"/>
      <c r="I4" s="64"/>
      <c r="J4" s="68"/>
    </row>
    <row r="5" spans="1:16">
      <c r="A5" s="67"/>
      <c r="B5" s="64"/>
      <c r="C5" s="64"/>
      <c r="D5" s="64"/>
      <c r="E5" s="64"/>
      <c r="F5" s="64"/>
      <c r="G5" s="64"/>
      <c r="H5" s="64"/>
      <c r="I5" s="64"/>
      <c r="J5" s="68"/>
    </row>
    <row r="6" spans="1:16">
      <c r="A6" s="67"/>
      <c r="B6" s="64"/>
      <c r="C6" s="64"/>
      <c r="D6" s="64"/>
      <c r="E6" s="64"/>
      <c r="F6" s="64"/>
      <c r="G6" s="64"/>
      <c r="H6" s="64"/>
      <c r="I6" s="64"/>
      <c r="J6" s="68"/>
    </row>
    <row r="7" spans="1:16">
      <c r="A7" s="67"/>
      <c r="B7" s="64"/>
      <c r="C7" s="64"/>
      <c r="D7" s="64"/>
      <c r="E7" s="64"/>
      <c r="F7" s="64"/>
      <c r="G7" s="64"/>
      <c r="H7" s="64"/>
      <c r="I7" s="64"/>
      <c r="J7" s="68"/>
    </row>
    <row r="8" spans="1:16">
      <c r="A8" s="67"/>
      <c r="B8" s="64"/>
      <c r="C8" s="64"/>
      <c r="D8" s="64"/>
      <c r="E8" s="64"/>
      <c r="F8" s="64"/>
      <c r="G8" s="64"/>
      <c r="H8" s="64"/>
      <c r="I8" s="64"/>
      <c r="J8" s="68"/>
    </row>
    <row r="9" spans="1:16">
      <c r="A9" s="67"/>
      <c r="B9" s="64"/>
      <c r="C9" s="64"/>
      <c r="D9" s="64"/>
      <c r="E9" s="64"/>
      <c r="F9" s="64"/>
      <c r="G9" s="64"/>
      <c r="H9" s="64"/>
      <c r="I9" s="64"/>
      <c r="J9" s="68"/>
    </row>
    <row r="10" spans="1:16">
      <c r="A10" s="67"/>
      <c r="B10" s="64"/>
      <c r="C10" s="64"/>
      <c r="D10" s="64"/>
      <c r="E10" s="64"/>
      <c r="F10" s="64"/>
      <c r="G10" s="64"/>
      <c r="H10" s="64"/>
      <c r="I10" s="64"/>
      <c r="J10" s="68"/>
    </row>
    <row r="11" spans="1:16">
      <c r="A11" s="67"/>
      <c r="B11" s="64"/>
      <c r="C11" s="64"/>
      <c r="D11" s="64"/>
      <c r="E11" s="64"/>
      <c r="F11" s="64"/>
      <c r="G11" s="64"/>
      <c r="H11" s="64"/>
      <c r="I11" s="64"/>
      <c r="J11" s="68"/>
    </row>
    <row r="12" spans="1:16">
      <c r="A12" s="67"/>
      <c r="B12" s="64"/>
      <c r="C12" s="64"/>
      <c r="D12" s="64"/>
      <c r="E12" s="64"/>
      <c r="F12" s="64"/>
      <c r="G12" s="64"/>
      <c r="H12" s="64"/>
      <c r="I12" s="64"/>
      <c r="J12" s="68"/>
    </row>
    <row r="13" spans="1:16">
      <c r="A13" s="67"/>
      <c r="B13" s="64"/>
      <c r="C13" s="64"/>
      <c r="D13" s="64"/>
      <c r="E13" s="64"/>
      <c r="F13" s="64"/>
      <c r="G13" s="64"/>
      <c r="H13" s="64"/>
      <c r="I13" s="64"/>
      <c r="J13" s="68"/>
    </row>
    <row r="14" spans="1:16">
      <c r="A14" s="67"/>
      <c r="B14" s="64"/>
      <c r="C14" s="64"/>
      <c r="D14" s="64"/>
      <c r="E14" s="64"/>
      <c r="F14" s="64"/>
      <c r="G14" s="64"/>
      <c r="H14" s="64"/>
      <c r="I14" s="64"/>
      <c r="J14" s="68"/>
    </row>
    <row r="15" spans="1:16">
      <c r="A15" s="67"/>
      <c r="B15" s="64"/>
      <c r="C15" s="64"/>
      <c r="D15" s="64"/>
      <c r="E15" s="64"/>
      <c r="F15" s="64"/>
      <c r="G15" s="64"/>
      <c r="H15" s="64"/>
      <c r="I15" s="64"/>
      <c r="J15" s="68"/>
    </row>
    <row r="16" spans="1:16">
      <c r="A16" s="67"/>
      <c r="B16" s="64"/>
      <c r="C16" s="64"/>
      <c r="D16" s="64"/>
      <c r="E16" s="64"/>
      <c r="F16" s="64"/>
      <c r="G16" s="64"/>
      <c r="H16" s="64"/>
      <c r="I16" s="64"/>
      <c r="J16" s="68"/>
    </row>
    <row r="17" spans="1:10">
      <c r="A17" s="67"/>
      <c r="B17" s="64"/>
      <c r="C17" s="64"/>
      <c r="D17" s="64"/>
      <c r="E17" s="64"/>
      <c r="F17" s="64"/>
      <c r="G17" s="64"/>
      <c r="H17" s="64"/>
      <c r="I17" s="64"/>
      <c r="J17" s="68"/>
    </row>
    <row r="18" spans="1:10">
      <c r="A18" s="67"/>
      <c r="B18" s="64" t="s">
        <v>58</v>
      </c>
      <c r="C18" s="64"/>
      <c r="D18" s="64" t="s">
        <v>59</v>
      </c>
      <c r="E18" s="64"/>
      <c r="F18" s="64"/>
      <c r="G18" s="64"/>
      <c r="H18" s="64"/>
      <c r="I18" s="64"/>
      <c r="J18" s="68"/>
    </row>
    <row r="19" spans="1:10">
      <c r="A19" s="67"/>
      <c r="B19" s="64"/>
      <c r="C19" s="64"/>
      <c r="D19" s="64"/>
      <c r="E19" s="64"/>
      <c r="F19" s="64"/>
      <c r="G19" s="64"/>
      <c r="H19" s="64"/>
      <c r="I19" s="64"/>
      <c r="J19" s="68"/>
    </row>
    <row r="20" spans="1:10">
      <c r="A20" s="67"/>
      <c r="B20" s="64"/>
      <c r="C20" s="64"/>
      <c r="D20" s="64"/>
      <c r="E20" s="64"/>
      <c r="F20" s="64"/>
      <c r="G20" s="64"/>
      <c r="H20" s="64"/>
      <c r="I20" s="64"/>
      <c r="J20" s="68"/>
    </row>
    <row r="21" spans="1:10">
      <c r="A21" s="67"/>
      <c r="B21" s="64"/>
      <c r="C21" s="64"/>
      <c r="D21" s="64"/>
      <c r="E21" s="64"/>
      <c r="F21" s="64"/>
      <c r="G21" s="64"/>
      <c r="H21" s="64"/>
      <c r="I21" s="64"/>
      <c r="J21" s="68"/>
    </row>
    <row r="22" spans="1:10">
      <c r="A22" s="67"/>
      <c r="B22" s="64"/>
      <c r="C22" s="64"/>
      <c r="D22" s="64"/>
      <c r="E22" s="64"/>
      <c r="F22" s="64"/>
      <c r="G22" s="64"/>
      <c r="H22" s="64"/>
      <c r="I22" s="64"/>
      <c r="J22" s="68"/>
    </row>
    <row r="23" spans="1:10">
      <c r="A23" s="67"/>
      <c r="B23" s="64"/>
      <c r="C23" s="64"/>
      <c r="D23" s="64"/>
      <c r="E23" s="64"/>
      <c r="F23" s="64"/>
      <c r="G23" s="64"/>
      <c r="H23" s="64"/>
      <c r="I23" s="64"/>
      <c r="J23" s="68"/>
    </row>
    <row r="24" spans="1:10">
      <c r="A24" s="67"/>
      <c r="B24" s="64"/>
      <c r="C24" s="64"/>
      <c r="D24" s="64"/>
      <c r="E24" s="64"/>
      <c r="F24" s="64"/>
      <c r="G24" s="64"/>
      <c r="H24" s="64"/>
      <c r="I24" s="64"/>
      <c r="J24" s="68"/>
    </row>
    <row r="25" spans="1:10">
      <c r="A25" s="67"/>
      <c r="B25" s="64"/>
      <c r="C25" s="64"/>
      <c r="D25" s="64"/>
      <c r="E25" s="64"/>
      <c r="F25" s="64"/>
      <c r="G25" s="64"/>
      <c r="H25" s="64"/>
      <c r="I25" s="64"/>
      <c r="J25" s="68"/>
    </row>
    <row r="26" spans="1:10">
      <c r="A26" s="67"/>
      <c r="B26" s="64"/>
      <c r="C26" s="64"/>
      <c r="D26" s="64"/>
      <c r="E26" s="64"/>
      <c r="F26" s="64"/>
      <c r="G26" s="64"/>
      <c r="H26" s="64"/>
      <c r="I26" s="64"/>
      <c r="J26" s="68"/>
    </row>
    <row r="27" spans="1:10">
      <c r="A27" s="67"/>
      <c r="B27" s="64"/>
      <c r="C27" s="64"/>
      <c r="D27" s="64"/>
      <c r="E27" s="64"/>
      <c r="F27" s="64"/>
      <c r="G27" s="64"/>
      <c r="H27" s="64"/>
      <c r="I27" s="64"/>
      <c r="J27" s="68"/>
    </row>
    <row r="28" spans="1:10">
      <c r="A28" s="67"/>
      <c r="B28" s="64"/>
      <c r="C28" s="64"/>
      <c r="D28" s="64"/>
      <c r="E28" s="64"/>
      <c r="F28" s="64"/>
      <c r="G28" s="64"/>
      <c r="H28" s="64"/>
      <c r="I28" s="64"/>
      <c r="J28" s="68"/>
    </row>
    <row r="29" spans="1:10">
      <c r="A29" s="67"/>
      <c r="B29" s="64"/>
      <c r="C29" s="64"/>
      <c r="D29" s="64"/>
      <c r="E29" s="64"/>
      <c r="F29" s="64"/>
      <c r="G29" s="64"/>
      <c r="H29" s="64"/>
      <c r="I29" s="64"/>
      <c r="J29" s="68"/>
    </row>
    <row r="30" spans="1:10">
      <c r="A30" s="67"/>
      <c r="B30" s="64"/>
      <c r="C30" s="64"/>
      <c r="D30" s="64"/>
      <c r="E30" s="64"/>
      <c r="F30" s="64"/>
      <c r="G30" s="64"/>
      <c r="H30" s="64"/>
      <c r="I30" s="64"/>
      <c r="J30" s="68"/>
    </row>
    <row r="31" spans="1:10">
      <c r="A31" s="67"/>
      <c r="B31" s="64"/>
      <c r="C31" s="64"/>
      <c r="D31" s="64"/>
      <c r="E31" s="64"/>
      <c r="F31" s="64"/>
      <c r="G31" s="64"/>
      <c r="H31" s="64"/>
      <c r="I31" s="64"/>
      <c r="J31" s="68"/>
    </row>
    <row r="32" spans="1:10">
      <c r="A32" s="67"/>
      <c r="B32" s="64"/>
      <c r="C32" s="64"/>
      <c r="D32" s="64"/>
      <c r="E32" s="64"/>
      <c r="F32" s="64"/>
      <c r="G32" s="64"/>
      <c r="H32" s="64"/>
      <c r="I32" s="64"/>
      <c r="J32" s="68"/>
    </row>
    <row r="33" spans="1:10">
      <c r="A33" s="67"/>
      <c r="B33" s="64"/>
      <c r="C33" s="64"/>
      <c r="D33" s="64"/>
      <c r="E33" s="64"/>
      <c r="F33" s="64"/>
      <c r="G33" s="64"/>
      <c r="H33" s="64"/>
      <c r="I33" s="64"/>
      <c r="J33" s="68"/>
    </row>
    <row r="34" spans="1:10">
      <c r="A34" s="67"/>
      <c r="B34" s="64"/>
      <c r="C34" s="64"/>
      <c r="D34" s="64"/>
      <c r="E34" s="64"/>
      <c r="F34" s="64"/>
      <c r="G34" s="64"/>
      <c r="H34" s="64"/>
      <c r="I34" s="64"/>
      <c r="J34" s="68"/>
    </row>
    <row r="35" spans="1:10">
      <c r="A35" s="69"/>
      <c r="B35" s="70"/>
      <c r="C35" s="70"/>
      <c r="D35" s="70"/>
      <c r="E35" s="70"/>
      <c r="F35" s="70"/>
      <c r="G35" s="70"/>
      <c r="H35" s="70"/>
      <c r="I35" s="70"/>
      <c r="J35" s="71"/>
    </row>
  </sheetData>
  <mergeCells count="1">
    <mergeCell ref="A1:J1"/>
  </mergeCells>
  <pageMargins left="0.7" right="0.7" top="0.75" bottom="0.75" header="0.3" footer="0.3"/>
  <pageSetup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B82FBD2-4D87-4B87-BB56-09798BA38DDE}">
          <x14:formula1>
            <xm:f>'Annual Report'!$C$37:$F$37</xm:f>
          </x14:formula1>
          <xm:sqref>B3:B35</xm:sqref>
        </x14:dataValidation>
        <x14:dataValidation type="list" allowBlank="1" showInputMessage="1" showErrorMessage="1" xr:uid="{1B59D3D2-3AB1-404E-BA8A-8FB1921F5CE8}">
          <x14:formula1>
            <xm:f>'Annual Report'!$B$39:$B$48</xm:f>
          </x14:formula1>
          <xm:sqref>D3:D35</xm:sqref>
        </x14:dataValidation>
        <x14:dataValidation type="list" allowBlank="1" showInputMessage="1" showErrorMessage="1" xr:uid="{A5C0710B-05DC-41FE-B69C-965CB6262EFE}">
          <x14:formula1>
            <xm:f>Lists!$A$1:$B$1</xm:f>
          </x14:formula1>
          <xm:sqref>H3:H35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8EA4E-A46A-4BE6-9635-63BB18E4063C}">
  <sheetPr>
    <tabColor theme="0" tint="-0.249977111117893"/>
    <pageSetUpPr fitToPage="1"/>
  </sheetPr>
  <dimension ref="A1:T100"/>
  <sheetViews>
    <sheetView topLeftCell="A6" zoomScaleNormal="100" workbookViewId="0">
      <selection activeCell="B36" sqref="B36:B38"/>
    </sheetView>
  </sheetViews>
  <sheetFormatPr defaultColWidth="8.7109375" defaultRowHeight="14.1"/>
  <cols>
    <col min="1" max="1" width="60.28515625" style="5" customWidth="1"/>
    <col min="2" max="2" width="36.28515625" style="5" customWidth="1"/>
    <col min="3" max="4" width="11.28515625" style="5" bestFit="1" customWidth="1"/>
    <col min="5" max="5" width="10.85546875" style="5" bestFit="1" customWidth="1"/>
    <col min="6" max="6" width="11.7109375" style="5" bestFit="1" customWidth="1"/>
    <col min="7" max="7" width="11.7109375" style="5" customWidth="1"/>
    <col min="8" max="10" width="8.7109375" style="5"/>
    <col min="11" max="11" width="21" style="5" customWidth="1"/>
    <col min="12" max="16384" width="8.7109375" style="5"/>
  </cols>
  <sheetData>
    <row r="1" spans="1:14" ht="18.600000000000001" thickBot="1">
      <c r="A1" s="175" t="s">
        <v>60</v>
      </c>
      <c r="B1" s="176"/>
      <c r="C1" s="187" t="s">
        <v>61</v>
      </c>
      <c r="D1" s="188"/>
      <c r="E1" s="188"/>
      <c r="F1" s="188"/>
      <c r="G1" s="189"/>
      <c r="H1" s="7"/>
      <c r="I1" s="4"/>
      <c r="J1" s="7"/>
      <c r="K1" s="4"/>
      <c r="L1" s="9"/>
      <c r="M1" s="9"/>
      <c r="N1" s="9"/>
    </row>
    <row r="2" spans="1:14" ht="14.45" thickBot="1">
      <c r="A2" s="177"/>
      <c r="B2" s="178"/>
      <c r="C2" s="53" t="s">
        <v>62</v>
      </c>
      <c r="D2" s="54" t="s">
        <v>58</v>
      </c>
      <c r="E2" s="54" t="s">
        <v>63</v>
      </c>
      <c r="F2" s="55" t="s">
        <v>64</v>
      </c>
      <c r="G2" s="190" t="s">
        <v>65</v>
      </c>
      <c r="H2" s="4"/>
      <c r="I2" s="4"/>
      <c r="J2" s="4"/>
      <c r="K2" s="4"/>
    </row>
    <row r="3" spans="1:14" ht="15" thickBot="1">
      <c r="A3" s="179"/>
      <c r="B3" s="180"/>
      <c r="C3" s="52" t="s">
        <v>66</v>
      </c>
      <c r="D3" s="24" t="s">
        <v>67</v>
      </c>
      <c r="E3" s="24" t="s">
        <v>68</v>
      </c>
      <c r="F3" s="33" t="s">
        <v>69</v>
      </c>
      <c r="G3" s="171"/>
      <c r="H3" s="181" t="s">
        <v>70</v>
      </c>
      <c r="I3" s="182"/>
      <c r="J3" s="182"/>
      <c r="K3" s="183"/>
    </row>
    <row r="4" spans="1:14" ht="20.25" customHeight="1" thickBot="1">
      <c r="A4" s="108" t="s">
        <v>71</v>
      </c>
      <c r="B4" s="17"/>
      <c r="C4" s="34"/>
      <c r="D4" s="16"/>
      <c r="E4" s="16"/>
      <c r="F4" s="35"/>
      <c r="G4" s="26"/>
      <c r="H4" s="192"/>
      <c r="I4" s="193"/>
      <c r="J4" s="193"/>
      <c r="K4" s="194"/>
    </row>
    <row r="5" spans="1:14" ht="14.45" customHeight="1">
      <c r="A5" s="109" t="s">
        <v>72</v>
      </c>
      <c r="B5" s="78" t="s">
        <v>73</v>
      </c>
      <c r="C5" s="36"/>
      <c r="D5" s="8"/>
      <c r="E5" s="8"/>
      <c r="F5" s="37"/>
      <c r="G5" s="27"/>
      <c r="H5" s="195"/>
      <c r="I5" s="196"/>
      <c r="J5" s="196"/>
      <c r="K5" s="197"/>
    </row>
    <row r="6" spans="1:14" ht="14.45" customHeight="1">
      <c r="A6" s="110"/>
      <c r="B6" s="78" t="s">
        <v>74</v>
      </c>
      <c r="C6" s="36"/>
      <c r="D6" s="8"/>
      <c r="E6" s="8"/>
      <c r="F6" s="37"/>
      <c r="G6" s="27"/>
      <c r="H6" s="198"/>
      <c r="I6" s="199"/>
      <c r="J6" s="199"/>
      <c r="K6" s="200"/>
    </row>
    <row r="7" spans="1:14" ht="14.45" customHeight="1">
      <c r="A7" s="111"/>
      <c r="B7" s="79" t="s">
        <v>75</v>
      </c>
      <c r="C7" s="38"/>
      <c r="D7" s="6"/>
      <c r="E7" s="6"/>
      <c r="F7" s="39"/>
      <c r="G7" s="28"/>
      <c r="H7" s="198"/>
      <c r="I7" s="199"/>
      <c r="J7" s="199"/>
      <c r="K7" s="200"/>
    </row>
    <row r="8" spans="1:14" ht="14.45" customHeight="1">
      <c r="A8" s="111"/>
      <c r="B8" s="79" t="s">
        <v>76</v>
      </c>
      <c r="C8" s="38"/>
      <c r="D8" s="6"/>
      <c r="E8" s="6"/>
      <c r="F8" s="39"/>
      <c r="G8" s="28"/>
      <c r="H8" s="198"/>
      <c r="I8" s="199"/>
      <c r="J8" s="199"/>
      <c r="K8" s="200"/>
    </row>
    <row r="9" spans="1:14" ht="14.45" customHeight="1">
      <c r="A9" s="111"/>
      <c r="B9" s="79" t="s">
        <v>77</v>
      </c>
      <c r="C9" s="38"/>
      <c r="D9" s="6"/>
      <c r="E9" s="6"/>
      <c r="F9" s="39"/>
      <c r="G9" s="28"/>
      <c r="H9" s="198"/>
      <c r="I9" s="199"/>
      <c r="J9" s="199"/>
      <c r="K9" s="200"/>
    </row>
    <row r="10" spans="1:14" ht="15" customHeight="1" thickBot="1">
      <c r="A10" s="112"/>
      <c r="B10" s="80" t="s">
        <v>78</v>
      </c>
      <c r="C10" s="40"/>
      <c r="D10" s="13"/>
      <c r="E10" s="13"/>
      <c r="F10" s="41"/>
      <c r="G10" s="29"/>
      <c r="H10" s="201"/>
      <c r="I10" s="202"/>
      <c r="J10" s="202"/>
      <c r="K10" s="203"/>
    </row>
    <row r="11" spans="1:14" ht="26.25" customHeight="1" thickBot="1">
      <c r="A11" s="108" t="s">
        <v>79</v>
      </c>
      <c r="B11" s="88" t="s">
        <v>80</v>
      </c>
      <c r="C11" s="42"/>
      <c r="D11" s="15"/>
      <c r="E11" s="15"/>
      <c r="F11" s="43"/>
      <c r="G11" s="30"/>
      <c r="H11" s="204"/>
      <c r="I11" s="205"/>
      <c r="J11" s="205"/>
      <c r="K11" s="206"/>
    </row>
    <row r="12" spans="1:14" ht="17.25" customHeight="1" thickBot="1">
      <c r="A12" s="109" t="s">
        <v>81</v>
      </c>
      <c r="B12" s="25" t="s">
        <v>82</v>
      </c>
      <c r="C12" s="34"/>
      <c r="D12" s="16"/>
      <c r="E12" s="16"/>
      <c r="F12" s="35"/>
      <c r="G12" s="26"/>
      <c r="H12" s="204"/>
      <c r="I12" s="205"/>
      <c r="J12" s="205"/>
      <c r="K12" s="206"/>
    </row>
    <row r="13" spans="1:14" ht="21.75" customHeight="1">
      <c r="A13" s="114" t="s">
        <v>83</v>
      </c>
      <c r="B13" s="78" t="s">
        <v>84</v>
      </c>
      <c r="C13" s="44"/>
      <c r="D13" s="8"/>
      <c r="E13" s="8"/>
      <c r="F13" s="37"/>
      <c r="G13" s="27"/>
      <c r="H13" s="195"/>
      <c r="I13" s="196"/>
      <c r="J13" s="196"/>
      <c r="K13" s="197"/>
    </row>
    <row r="14" spans="1:14" ht="22.5" customHeight="1" thickBot="1">
      <c r="A14" s="115"/>
      <c r="B14" s="80" t="s">
        <v>85</v>
      </c>
      <c r="C14" s="45"/>
      <c r="D14" s="13"/>
      <c r="E14" s="13"/>
      <c r="F14" s="41"/>
      <c r="G14" s="29"/>
      <c r="H14" s="201"/>
      <c r="I14" s="202"/>
      <c r="J14" s="202"/>
      <c r="K14" s="203"/>
    </row>
    <row r="15" spans="1:14" ht="14.45" customHeight="1">
      <c r="A15" s="116" t="s">
        <v>86</v>
      </c>
      <c r="B15" s="81" t="s">
        <v>87</v>
      </c>
      <c r="C15" s="46"/>
      <c r="D15" s="14"/>
      <c r="E15" s="14"/>
      <c r="F15" s="47"/>
      <c r="G15" s="32"/>
      <c r="H15" s="195"/>
      <c r="I15" s="196"/>
      <c r="J15" s="196"/>
      <c r="K15" s="197"/>
    </row>
    <row r="16" spans="1:14" ht="14.65" customHeight="1" thickBot="1">
      <c r="A16" s="115"/>
      <c r="B16" s="25" t="s">
        <v>88</v>
      </c>
      <c r="C16" s="48"/>
      <c r="D16" s="16"/>
      <c r="E16" s="16"/>
      <c r="F16" s="35"/>
      <c r="G16" s="26"/>
      <c r="H16" s="201"/>
      <c r="I16" s="202"/>
      <c r="J16" s="202"/>
      <c r="K16" s="203"/>
    </row>
    <row r="17" spans="1:11" ht="14.45" customHeight="1">
      <c r="A17" s="113" t="s">
        <v>89</v>
      </c>
      <c r="B17" s="81" t="s">
        <v>90</v>
      </c>
      <c r="C17" s="46"/>
      <c r="D17" s="14"/>
      <c r="E17" s="14"/>
      <c r="F17" s="47"/>
      <c r="G17" s="32"/>
      <c r="H17" s="195"/>
      <c r="I17" s="196"/>
      <c r="J17" s="196"/>
      <c r="K17" s="197"/>
    </row>
    <row r="18" spans="1:11" ht="14.45" customHeight="1" thickBot="1">
      <c r="A18" s="115"/>
      <c r="B18" s="80" t="s">
        <v>91</v>
      </c>
      <c r="C18" s="45"/>
      <c r="D18" s="13"/>
      <c r="E18" s="13"/>
      <c r="F18" s="41"/>
      <c r="G18" s="58"/>
      <c r="H18" s="198"/>
      <c r="I18" s="199"/>
      <c r="J18" s="199"/>
      <c r="K18" s="200"/>
    </row>
    <row r="19" spans="1:11" ht="22.5" customHeight="1" thickBot="1">
      <c r="A19" s="109" t="s">
        <v>92</v>
      </c>
      <c r="B19" s="25" t="s">
        <v>93</v>
      </c>
      <c r="C19" s="34"/>
      <c r="D19" s="16"/>
      <c r="E19" s="16"/>
      <c r="F19" s="35"/>
      <c r="G19" s="26"/>
      <c r="H19" s="201"/>
      <c r="I19" s="202"/>
      <c r="J19" s="202"/>
      <c r="K19" s="203"/>
    </row>
    <row r="20" spans="1:11" ht="14.45" customHeight="1">
      <c r="A20" s="114" t="s">
        <v>94</v>
      </c>
      <c r="B20" s="78" t="s">
        <v>95</v>
      </c>
      <c r="C20" s="44"/>
      <c r="D20" s="8"/>
      <c r="E20" s="8"/>
      <c r="F20" s="37"/>
      <c r="G20" s="27"/>
      <c r="H20" s="195"/>
      <c r="I20" s="196"/>
      <c r="J20" s="196"/>
      <c r="K20" s="197"/>
    </row>
    <row r="21" spans="1:11" ht="14.45" customHeight="1">
      <c r="A21" s="110"/>
      <c r="B21" s="79" t="s">
        <v>96</v>
      </c>
      <c r="C21" s="49"/>
      <c r="D21" s="6"/>
      <c r="E21" s="6"/>
      <c r="F21" s="39"/>
      <c r="G21" s="28"/>
      <c r="H21" s="198"/>
      <c r="I21" s="199"/>
      <c r="J21" s="199"/>
      <c r="K21" s="200"/>
    </row>
    <row r="22" spans="1:11" ht="15" customHeight="1" thickBot="1">
      <c r="A22" s="110"/>
      <c r="B22" s="80" t="s">
        <v>97</v>
      </c>
      <c r="C22" s="45"/>
      <c r="D22" s="13"/>
      <c r="E22" s="13"/>
      <c r="F22" s="41"/>
      <c r="G22" s="29"/>
      <c r="H22" s="201"/>
      <c r="I22" s="202"/>
      <c r="J22" s="202"/>
      <c r="K22" s="203"/>
    </row>
    <row r="23" spans="1:11" ht="14.45" customHeight="1">
      <c r="A23" s="114" t="s">
        <v>98</v>
      </c>
      <c r="B23" s="78" t="s">
        <v>99</v>
      </c>
      <c r="C23" s="44"/>
      <c r="D23" s="8"/>
      <c r="E23" s="8"/>
      <c r="F23" s="37"/>
      <c r="G23" s="27"/>
      <c r="H23" s="195"/>
      <c r="I23" s="196"/>
      <c r="J23" s="196"/>
      <c r="K23" s="197"/>
    </row>
    <row r="24" spans="1:11" ht="14.45" customHeight="1">
      <c r="A24" s="110"/>
      <c r="B24" s="79" t="s">
        <v>100</v>
      </c>
      <c r="C24" s="49"/>
      <c r="D24" s="6"/>
      <c r="E24" s="6"/>
      <c r="F24" s="39"/>
      <c r="G24" s="28"/>
      <c r="H24" s="198"/>
      <c r="I24" s="199"/>
      <c r="J24" s="199"/>
      <c r="K24" s="200"/>
    </row>
    <row r="25" spans="1:11" ht="14.45" customHeight="1">
      <c r="A25" s="110"/>
      <c r="B25" s="79" t="s">
        <v>101</v>
      </c>
      <c r="C25" s="49"/>
      <c r="D25" s="6"/>
      <c r="E25" s="6"/>
      <c r="F25" s="39"/>
      <c r="G25" s="28"/>
      <c r="H25" s="198"/>
      <c r="I25" s="199"/>
      <c r="J25" s="199"/>
      <c r="K25" s="200"/>
    </row>
    <row r="26" spans="1:11" ht="14.45" customHeight="1">
      <c r="A26" s="110"/>
      <c r="B26" s="79" t="s">
        <v>102</v>
      </c>
      <c r="C26" s="49"/>
      <c r="D26" s="6"/>
      <c r="E26" s="6"/>
      <c r="F26" s="39"/>
      <c r="G26" s="28"/>
      <c r="H26" s="198"/>
      <c r="I26" s="199"/>
      <c r="J26" s="199"/>
      <c r="K26" s="200"/>
    </row>
    <row r="27" spans="1:11" ht="14.45" customHeight="1">
      <c r="A27" s="110"/>
      <c r="B27" s="79" t="s">
        <v>103</v>
      </c>
      <c r="C27" s="49"/>
      <c r="D27" s="6"/>
      <c r="E27" s="6"/>
      <c r="F27" s="39"/>
      <c r="G27" s="28"/>
      <c r="H27" s="198"/>
      <c r="I27" s="199"/>
      <c r="J27" s="199"/>
      <c r="K27" s="200"/>
    </row>
    <row r="28" spans="1:11" ht="14.45" customHeight="1">
      <c r="A28" s="110"/>
      <c r="B28" s="79" t="s">
        <v>104</v>
      </c>
      <c r="C28" s="49"/>
      <c r="D28" s="6"/>
      <c r="E28" s="6"/>
      <c r="F28" s="39"/>
      <c r="G28" s="28"/>
      <c r="H28" s="198"/>
      <c r="I28" s="199"/>
      <c r="J28" s="199"/>
      <c r="K28" s="200"/>
    </row>
    <row r="29" spans="1:11" ht="15" customHeight="1" thickBot="1">
      <c r="A29" s="115"/>
      <c r="B29" s="80" t="s">
        <v>97</v>
      </c>
      <c r="C29" s="45"/>
      <c r="D29" s="13"/>
      <c r="E29" s="13"/>
      <c r="F29" s="41"/>
      <c r="G29" s="29"/>
      <c r="H29" s="201"/>
      <c r="I29" s="202"/>
      <c r="J29" s="202"/>
      <c r="K29" s="203"/>
    </row>
    <row r="30" spans="1:11" ht="19.5" customHeight="1" thickBot="1">
      <c r="A30" s="109" t="s">
        <v>105</v>
      </c>
      <c r="B30" s="82" t="s">
        <v>106</v>
      </c>
      <c r="C30" s="50"/>
      <c r="D30" s="22"/>
      <c r="E30" s="22"/>
      <c r="F30" s="51"/>
      <c r="G30" s="31"/>
      <c r="H30" s="204"/>
      <c r="I30" s="205"/>
      <c r="J30" s="205"/>
      <c r="K30" s="206"/>
    </row>
    <row r="31" spans="1:11" ht="18.600000000000001" customHeight="1">
      <c r="A31" s="207" t="s">
        <v>107</v>
      </c>
      <c r="B31" s="83" t="s">
        <v>108</v>
      </c>
      <c r="C31" s="46"/>
      <c r="D31" s="14"/>
      <c r="E31" s="14"/>
      <c r="F31" s="47"/>
      <c r="G31" s="32"/>
      <c r="H31" s="208"/>
      <c r="I31" s="209"/>
      <c r="J31" s="209"/>
      <c r="K31" s="210"/>
    </row>
    <row r="32" spans="1:11" ht="19.7" customHeight="1" thickBot="1">
      <c r="A32" s="211"/>
      <c r="B32" s="84" t="s">
        <v>109</v>
      </c>
      <c r="C32" s="89">
        <f>COUNTIFS(' EA our Establishment'!R3:R34, "*Yes*", ' EA our Establishment'!B3:B34, "*Q1*")</f>
        <v>0</v>
      </c>
      <c r="D32" s="128">
        <f>COUNTIFS(' EA our Establishment'!R3:R34, "*Yes*", ' EA our Establishment'!B3:B34, "*Q2*")</f>
        <v>0</v>
      </c>
      <c r="E32" s="128">
        <f>COUNTIFS(' EA our Establishment'!R3:R34, "*Yes*", ' EA our Establishment'!B3:B34, "*Q3*")</f>
        <v>0</v>
      </c>
      <c r="F32" s="129">
        <f>COUNTIFS(' EA our Establishment'!R3:R34, "*Yes*", ' EA our Establishment'!B3:B34, "*Q4*")</f>
        <v>0</v>
      </c>
      <c r="G32" s="57"/>
      <c r="H32" s="212"/>
      <c r="I32" s="213"/>
      <c r="J32" s="213"/>
      <c r="K32" s="214"/>
    </row>
    <row r="33" spans="1:20" ht="37.5" customHeight="1">
      <c r="A33" s="114" t="s">
        <v>110</v>
      </c>
      <c r="B33" s="85" t="s">
        <v>111</v>
      </c>
      <c r="C33" s="50"/>
      <c r="D33" s="22"/>
      <c r="E33" s="22"/>
      <c r="F33" s="51"/>
      <c r="G33" s="32"/>
      <c r="H33" s="215"/>
      <c r="I33" s="216"/>
      <c r="J33" s="216"/>
      <c r="K33" s="217"/>
    </row>
    <row r="34" spans="1:20" ht="19.7" customHeight="1">
      <c r="A34" s="110"/>
      <c r="B34" s="86" t="s">
        <v>112</v>
      </c>
      <c r="C34" s="89">
        <f>COUNTIFS(' EA our Establishment'!M3:M34, "*Yes*", ' EA our Establishment'!B3:B34, "*Q1*")</f>
        <v>0</v>
      </c>
      <c r="D34" s="128">
        <f>COUNTIFS(' EA our Establishment'!M3:M34, "*Yes*", ' EA our Establishment'!B3:B34, "*Q2*")</f>
        <v>0</v>
      </c>
      <c r="E34" s="128">
        <f>COUNTIFS(' EA our Establishment'!M3:M34, "*Yes*", ' EA our Establishment'!B3:B34, "*Q3*")</f>
        <v>0</v>
      </c>
      <c r="F34" s="129">
        <f>COUNTIFS(' EA our Establishment'!M3:M34, "*Yes*", ' EA our Establishment'!B3:B34, "*Q4*")</f>
        <v>0</v>
      </c>
      <c r="G34" s="28">
        <f>SUM(C34:F34)</f>
        <v>0</v>
      </c>
      <c r="H34" s="218"/>
      <c r="I34" s="199"/>
      <c r="J34" s="199"/>
      <c r="K34" s="219"/>
    </row>
    <row r="35" spans="1:20" ht="19.7" customHeight="1" thickBot="1">
      <c r="A35" s="110"/>
      <c r="B35" s="87" t="s">
        <v>113</v>
      </c>
      <c r="C35" s="56">
        <f>COUNTIF(' EA other Establishment'!B3:B35,"*Q1*")</f>
        <v>0</v>
      </c>
      <c r="D35" s="220">
        <f>COUNTIF(' EA other Establishment'!B3:B35,"*Q2*")</f>
        <v>1</v>
      </c>
      <c r="E35" s="220">
        <f>COUNTIF(' EA other Establishment'!B3:B35,"*Q3*")</f>
        <v>0</v>
      </c>
      <c r="F35" s="221">
        <f>COUNTIF(' EA other Establishment'!B3:B35,"*Q4*")</f>
        <v>0</v>
      </c>
      <c r="G35" s="125">
        <f>SUM(C35:F35)</f>
        <v>1</v>
      </c>
      <c r="H35" s="218"/>
      <c r="I35" s="199"/>
      <c r="J35" s="199"/>
      <c r="K35" s="219"/>
    </row>
    <row r="36" spans="1:20" ht="18" customHeight="1" thickBot="1">
      <c r="A36" s="110"/>
      <c r="B36" s="184" t="s">
        <v>114</v>
      </c>
      <c r="C36" s="160" t="s">
        <v>61</v>
      </c>
      <c r="D36" s="161"/>
      <c r="E36" s="161"/>
      <c r="F36" s="162"/>
      <c r="G36" s="163" t="s">
        <v>115</v>
      </c>
      <c r="H36" s="164"/>
      <c r="I36" s="164"/>
      <c r="J36" s="164"/>
      <c r="K36" s="164"/>
      <c r="L36" s="164"/>
      <c r="M36" s="164"/>
      <c r="N36" s="164"/>
      <c r="O36" s="165"/>
      <c r="P36" s="165"/>
      <c r="Q36" s="165"/>
      <c r="R36" s="165"/>
      <c r="S36" s="165"/>
      <c r="T36" s="166"/>
    </row>
    <row r="37" spans="1:20" ht="13.9" customHeight="1">
      <c r="A37" s="110"/>
      <c r="B37" s="185"/>
      <c r="C37" s="126" t="s">
        <v>62</v>
      </c>
      <c r="D37" s="126" t="s">
        <v>58</v>
      </c>
      <c r="E37" s="126" t="s">
        <v>63</v>
      </c>
      <c r="F37" s="127" t="s">
        <v>64</v>
      </c>
      <c r="G37" s="167"/>
      <c r="H37" s="168"/>
      <c r="I37" s="168"/>
      <c r="J37" s="168"/>
      <c r="K37" s="168"/>
      <c r="L37" s="168"/>
      <c r="M37" s="168"/>
      <c r="N37" s="168"/>
      <c r="O37" s="159"/>
      <c r="P37" s="159"/>
      <c r="Q37" s="159"/>
      <c r="R37" s="159"/>
      <c r="S37" s="159"/>
      <c r="T37" s="169"/>
    </row>
    <row r="38" spans="1:20" ht="14.45" customHeight="1" thickBot="1">
      <c r="A38" s="110"/>
      <c r="B38" s="186"/>
      <c r="C38" s="12" t="s">
        <v>66</v>
      </c>
      <c r="D38" s="12" t="s">
        <v>67</v>
      </c>
      <c r="E38" s="12" t="s">
        <v>68</v>
      </c>
      <c r="F38" s="122" t="s">
        <v>69</v>
      </c>
      <c r="G38" s="170"/>
      <c r="H38" s="171"/>
      <c r="I38" s="171"/>
      <c r="J38" s="171"/>
      <c r="K38" s="171"/>
      <c r="L38" s="171"/>
      <c r="M38" s="171"/>
      <c r="N38" s="171"/>
      <c r="O38" s="172"/>
      <c r="P38" s="172"/>
      <c r="Q38" s="172"/>
      <c r="R38" s="172"/>
      <c r="S38" s="172"/>
      <c r="T38" s="173"/>
    </row>
    <row r="39" spans="1:20">
      <c r="A39" s="110"/>
      <c r="B39" s="117" t="s">
        <v>116</v>
      </c>
      <c r="C39" s="6">
        <f>COUNTIFS(' EA our Establishment'!B3:B34,"*Q1*",' EA our Establishment'!D3:D34,"*ALIQUOTTING*")</f>
        <v>0</v>
      </c>
      <c r="D39" s="6">
        <f>COUNTIFS(' EA our Establishment'!B3:B34,"*Q2*",' EA our Establishment'!D3:D34,"*ALIQUOTTING*")</f>
        <v>0</v>
      </c>
      <c r="E39" s="6">
        <f>COUNTIFS(' EA our Establishment'!B3:B34,"*Q3*",' EA our Establishment'!D3:D34,"*ALIQUOTTING*")</f>
        <v>0</v>
      </c>
      <c r="F39" s="123">
        <f>COUNTIFS(' EA our Establishment'!B3:B34,"*Q4*",' EA our Establishment'!D3:D34,"*ALIQUOTTING*")</f>
        <v>0</v>
      </c>
      <c r="G39" s="174" t="s">
        <v>117</v>
      </c>
      <c r="H39" s="222"/>
      <c r="I39" s="223"/>
      <c r="J39" s="174" t="s">
        <v>118</v>
      </c>
      <c r="K39" s="223"/>
      <c r="L39" s="174" t="s">
        <v>119</v>
      </c>
      <c r="M39" s="222"/>
      <c r="N39" s="223"/>
      <c r="O39" s="174" t="s">
        <v>120</v>
      </c>
      <c r="P39" s="222"/>
      <c r="Q39" s="223"/>
      <c r="R39" s="174" t="s">
        <v>121</v>
      </c>
      <c r="S39" s="222"/>
      <c r="T39" s="223"/>
    </row>
    <row r="40" spans="1:20">
      <c r="A40" s="110"/>
      <c r="B40" s="118" t="s">
        <v>122</v>
      </c>
      <c r="C40" s="6">
        <f>COUNTIFS(' EA our Establishment'!B3:B34,"*Q1*",' EA our Establishment'!D3:D34,"*WASHING OF RBCs*")</f>
        <v>0</v>
      </c>
      <c r="D40" s="6">
        <f>COUNTIFS(' EA our Establishment'!B3:B34,"*Q2*",' EA our Establishment'!D3:D34,"*WASHING OF RBCs*")</f>
        <v>0</v>
      </c>
      <c r="E40" s="6">
        <f>COUNTIFS(' EA our Establishment'!B3:B34,"*Q3*",' EA our Establishment'!D3:D34,"*WASHING OF RBCs*")</f>
        <v>0</v>
      </c>
      <c r="F40" s="123">
        <f>COUNTIFS(' EA our Establishment'!B3:B34,"*Q4*",' EA our Establishment'!D3:D34,"*WASHING OF RBCs*")</f>
        <v>0</v>
      </c>
      <c r="G40" s="224"/>
      <c r="H40" s="225"/>
      <c r="I40" s="226"/>
      <c r="J40" s="224"/>
      <c r="K40" s="226"/>
      <c r="L40" s="224"/>
      <c r="M40" s="225"/>
      <c r="N40" s="226"/>
      <c r="O40" s="224"/>
      <c r="P40" s="225"/>
      <c r="Q40" s="226"/>
      <c r="R40" s="224"/>
      <c r="S40" s="225"/>
      <c r="T40" s="226"/>
    </row>
    <row r="41" spans="1:20">
      <c r="A41" s="110"/>
      <c r="B41" s="118" t="s">
        <v>123</v>
      </c>
      <c r="C41" s="6">
        <f>COUNTIFS(' EA our Establishment'!B3:B34,"*Q1*",' EA our Establishment'!D3:D34,"*IRRADIATION*")</f>
        <v>0</v>
      </c>
      <c r="D41" s="6">
        <f>COUNTIFS(' EA our Establishment'!B3:B34,"*Q2*",' EA our Establishment'!D3:D34,"*IRRADIATION*")</f>
        <v>0</v>
      </c>
      <c r="E41" s="6">
        <f>COUNTIFS(' EA our Establishment'!B3:B34,"*Q3*",' EA our Establishment'!D3:D34,"*IRRADIATION*")</f>
        <v>0</v>
      </c>
      <c r="F41" s="123">
        <f>COUNTIFS(' EA our Establishment'!B3:B34,"*Q4*",' EA our Establishment'!D3:D34,"*IRRADIATION*")</f>
        <v>0</v>
      </c>
      <c r="G41" s="227"/>
      <c r="H41" s="228"/>
      <c r="I41" s="229"/>
      <c r="J41" s="227"/>
      <c r="K41" s="229"/>
      <c r="L41" s="227"/>
      <c r="M41" s="228"/>
      <c r="N41" s="229"/>
      <c r="O41" s="227"/>
      <c r="P41" s="228"/>
      <c r="Q41" s="229"/>
      <c r="R41" s="227"/>
      <c r="S41" s="228"/>
      <c r="T41" s="229"/>
    </row>
    <row r="42" spans="1:20">
      <c r="A42" s="110"/>
      <c r="B42" s="118" t="s">
        <v>124</v>
      </c>
      <c r="C42" s="6">
        <f>COUNTIFS(' EA our Establishment'!B6:B32,"*Q1*",' EA our Establishment'!D6:D32,"*CRITICAL EQUIPMENT*")</f>
        <v>0</v>
      </c>
      <c r="D42" s="6">
        <f>COUNTIFS(' EA our Establishment'!B3:B34,"*Q2*",' EA our Establishment'!D3:D34,"*CRITICAL EQUIPMENT*")</f>
        <v>0</v>
      </c>
      <c r="E42" s="6">
        <f>COUNTIFS(' EA our Establishment'!B3:B34,"*Q3*",' EA our Establishment'!D3:D34,"*CRITICAL EQUIPMENT*")</f>
        <v>0</v>
      </c>
      <c r="F42" s="123">
        <f>COUNTIFS(' EA our Establishment'!B3:B34,"*Q4*",' EA our Establishment'!D3:D34,"*CRITICAL EQUIPMENT*")</f>
        <v>0</v>
      </c>
      <c r="G42" s="227"/>
      <c r="H42" s="228"/>
      <c r="I42" s="229"/>
      <c r="J42" s="227"/>
      <c r="K42" s="229"/>
      <c r="L42" s="227"/>
      <c r="M42" s="228"/>
      <c r="N42" s="229"/>
      <c r="O42" s="227"/>
      <c r="P42" s="228"/>
      <c r="Q42" s="229"/>
      <c r="R42" s="227"/>
      <c r="S42" s="228"/>
      <c r="T42" s="229"/>
    </row>
    <row r="43" spans="1:20">
      <c r="A43" s="110"/>
      <c r="B43" s="118" t="s">
        <v>125</v>
      </c>
      <c r="C43" s="6">
        <f>COUNTIFS(' EA our Establishment'!B3:B34,"*Q1*",' EA our Establishment'!D3:D34,"*POOLING*")</f>
        <v>0</v>
      </c>
      <c r="D43" s="6">
        <f>COUNTIFS(' EA our Establishment'!B3:B34,"*Q2*",' EA our Establishment'!D3:D34,"*POOLING*")</f>
        <v>0</v>
      </c>
      <c r="E43" s="6">
        <f>COUNTIFS(' EA our Establishment'!B3:B34,"*Q3*",' EA our Establishment'!D3:D34,"*POOLING*")</f>
        <v>0</v>
      </c>
      <c r="F43" s="123">
        <f>COUNTIFS(' EA our Establishment'!B3:B34,"*Q4*",' EA our Establishment'!D3:D34,"*POOLING*")</f>
        <v>0</v>
      </c>
      <c r="G43" s="227"/>
      <c r="H43" s="228"/>
      <c r="I43" s="229"/>
      <c r="J43" s="227"/>
      <c r="K43" s="229"/>
      <c r="L43" s="227"/>
      <c r="M43" s="228"/>
      <c r="N43" s="229"/>
      <c r="O43" s="227"/>
      <c r="P43" s="228"/>
      <c r="Q43" s="229"/>
      <c r="R43" s="227"/>
      <c r="S43" s="228"/>
      <c r="T43" s="229"/>
    </row>
    <row r="44" spans="1:20">
      <c r="A44" s="110"/>
      <c r="B44" s="118" t="s">
        <v>126</v>
      </c>
      <c r="C44" s="6">
        <f>COUNTIFS(' EA our Establishment'!B3:B34,"*Q1*",' EA our Establishment'!D3:D34,"*STORAGE*")</f>
        <v>0</v>
      </c>
      <c r="D44" s="6">
        <f>COUNTIFS(' EA our Establishment'!B3:B34,"*Q2*",' EA our Establishment'!D3:D34,"*STORAGE*")</f>
        <v>0</v>
      </c>
      <c r="E44" s="6">
        <f>COUNTIFS(' EA our Establishment'!B3:B34,"*Q3*",' EA our Establishment'!D3:D34,"*STORAGE*")</f>
        <v>0</v>
      </c>
      <c r="F44" s="123">
        <f>COUNTIFS(' EA our Establishment'!B3:B34,"*Q4*",' EA our Establishment'!D3:D34,"*STORAGE*")</f>
        <v>0</v>
      </c>
      <c r="G44" s="227"/>
      <c r="H44" s="228"/>
      <c r="I44" s="229"/>
      <c r="J44" s="227"/>
      <c r="K44" s="229"/>
      <c r="L44" s="227"/>
      <c r="M44" s="228"/>
      <c r="N44" s="229"/>
      <c r="O44" s="227"/>
      <c r="P44" s="228"/>
      <c r="Q44" s="229"/>
      <c r="R44" s="227"/>
      <c r="S44" s="228"/>
      <c r="T44" s="229"/>
    </row>
    <row r="45" spans="1:20">
      <c r="A45" s="110"/>
      <c r="B45" s="117" t="s">
        <v>59</v>
      </c>
      <c r="C45" s="6">
        <f>COUNTIFS(' EA our Establishment'!B3:B34,"*Q1*",' EA our Establishment'!D3:D34,"*DISTRIBUTION*")</f>
        <v>0</v>
      </c>
      <c r="D45" s="6">
        <f>COUNTIFS(' EA our Establishment'!B3:B34,"*Q2*",' EA our Establishment'!D3:D34,"*DISTRIBUTION*")</f>
        <v>0</v>
      </c>
      <c r="E45" s="6">
        <f>COUNTIFS(' EA our Establishment'!B3:B34,"*Q3*",' EA our Establishment'!D3:D34,"*DISTRIBUTION*")</f>
        <v>0</v>
      </c>
      <c r="F45" s="123">
        <f>COUNTIFS(' EA our Establishment'!B3:B34,"*Q4*",' EA our Establishment'!D3:D34,"*DISTRIBUTION*")</f>
        <v>0</v>
      </c>
      <c r="G45" s="227"/>
      <c r="H45" s="228"/>
      <c r="I45" s="229"/>
      <c r="J45" s="227"/>
      <c r="K45" s="229"/>
      <c r="L45" s="227"/>
      <c r="M45" s="228"/>
      <c r="N45" s="229"/>
      <c r="O45" s="227"/>
      <c r="P45" s="228"/>
      <c r="Q45" s="229"/>
      <c r="R45" s="227"/>
      <c r="S45" s="228"/>
      <c r="T45" s="229"/>
    </row>
    <row r="46" spans="1:20">
      <c r="A46" s="110"/>
      <c r="B46" s="117" t="s">
        <v>127</v>
      </c>
      <c r="C46" s="6">
        <f>COUNTIFS(' EA our Establishment'!B3:B34,"*Q1*",' EA our Establishment'!D3:D34,"*LABELLING*")</f>
        <v>0</v>
      </c>
      <c r="D46" s="6">
        <f>COUNTIFS(' EA our Establishment'!B3:B34,"*Q2*",' EA our Establishment'!D3:D34,"*LABELLING*")</f>
        <v>0</v>
      </c>
      <c r="E46" s="6">
        <f>COUNTIFS(' EA our Establishment'!B3:B34,"*Q3*",' EA our Establishment'!D3:D34,"*LABELLING*")</f>
        <v>0</v>
      </c>
      <c r="F46" s="123">
        <f>COUNTIFS(' EA our Establishment'!B3:B34,"*Q4*",' EA our Establishment'!D3:D34,"*LABELLING*")</f>
        <v>0</v>
      </c>
      <c r="G46" s="227"/>
      <c r="H46" s="228"/>
      <c r="I46" s="229"/>
      <c r="J46" s="227"/>
      <c r="K46" s="229"/>
      <c r="L46" s="227"/>
      <c r="M46" s="228"/>
      <c r="N46" s="229"/>
      <c r="O46" s="227"/>
      <c r="P46" s="228"/>
      <c r="Q46" s="229"/>
      <c r="R46" s="227"/>
      <c r="S46" s="228"/>
      <c r="T46" s="229"/>
    </row>
    <row r="47" spans="1:20">
      <c r="A47" s="110"/>
      <c r="B47" s="119" t="s">
        <v>128</v>
      </c>
      <c r="C47" s="6">
        <f>COUNTIFS(' EA our Establishment'!B3:B34,"*Q1*",' EA our Establishment'!D3:D34,"*CRITICAL SUPPLIES*")</f>
        <v>0</v>
      </c>
      <c r="D47" s="6">
        <f>COUNTIFS(' EA our Establishment'!B3:B34,"*Q2*",' EA our Establishment'!D3:D34,"*CRITICAL SUPPLIES*")</f>
        <v>0</v>
      </c>
      <c r="E47" s="6">
        <f>COUNTIFS(' EA our Establishment'!B3:B34,"*Q3*",' EA our Establishment'!D3:D34,"*CRITICAL SUPPLIES*")</f>
        <v>0</v>
      </c>
      <c r="F47" s="123">
        <f>COUNTIFS(' EA our Establishment'!B3:B34,"*Q4*",' EA our Establishment'!D3:D34,"*CRITICAL SUPPLIES*")</f>
        <v>0</v>
      </c>
      <c r="G47" s="227"/>
      <c r="H47" s="228"/>
      <c r="I47" s="229"/>
      <c r="J47" s="227"/>
      <c r="K47" s="229"/>
      <c r="L47" s="227"/>
      <c r="M47" s="228"/>
      <c r="N47" s="229"/>
      <c r="O47" s="227"/>
      <c r="P47" s="228"/>
      <c r="Q47" s="229"/>
      <c r="R47" s="227"/>
      <c r="S47" s="228"/>
      <c r="T47" s="229"/>
    </row>
    <row r="48" spans="1:20" ht="15" customHeight="1">
      <c r="A48" s="110"/>
      <c r="B48" s="119" t="s">
        <v>129</v>
      </c>
      <c r="C48" s="6">
        <f>COUNTIFS(' EA our Establishment'!B3:B34,"*Q1*",' EA our Establishment'!D3:D34,"*Thawing*")</f>
        <v>0</v>
      </c>
      <c r="D48" s="6">
        <f>COUNTIFS(' EA our Establishment'!B3:B34,"*Q2*",' EA our Establishment'!D3:D34,"*Thawing*")</f>
        <v>0</v>
      </c>
      <c r="E48" s="6">
        <f>COUNTIFS(' EA our Establishment'!B3:B34,"*Q3*",' EA our Establishment'!D3:D34,"*Thawing*")</f>
        <v>0</v>
      </c>
      <c r="F48" s="123">
        <f>COUNTIFS(' EA our Establishment'!B3:B34,"*Q4*",' EA our Establishment'!D3:D34,"*Thawing*")</f>
        <v>0</v>
      </c>
      <c r="G48" s="227"/>
      <c r="H48" s="228"/>
      <c r="I48" s="229"/>
      <c r="J48" s="227"/>
      <c r="K48" s="229"/>
      <c r="L48" s="227"/>
      <c r="M48" s="228"/>
      <c r="N48" s="229"/>
      <c r="O48" s="227"/>
      <c r="P48" s="228"/>
      <c r="Q48" s="229"/>
      <c r="R48" s="227"/>
      <c r="S48" s="228"/>
      <c r="T48" s="229"/>
    </row>
    <row r="49" spans="1:20" ht="15" customHeight="1" thickBot="1">
      <c r="A49" s="121"/>
      <c r="B49" s="120" t="s">
        <v>130</v>
      </c>
      <c r="C49" s="23">
        <f>SUM(C39:C47)</f>
        <v>0</v>
      </c>
      <c r="D49" s="23">
        <f>SUM(D39:D47)</f>
        <v>0</v>
      </c>
      <c r="E49" s="23">
        <f>SUM(E39:E47)</f>
        <v>0</v>
      </c>
      <c r="F49" s="124">
        <f>SUM(F39:F47)</f>
        <v>0</v>
      </c>
      <c r="G49" s="227"/>
      <c r="H49" s="228"/>
      <c r="I49" s="229"/>
      <c r="J49" s="227"/>
      <c r="K49" s="229"/>
      <c r="L49" s="227"/>
      <c r="M49" s="228"/>
      <c r="N49" s="229"/>
      <c r="O49" s="227"/>
      <c r="P49" s="228"/>
      <c r="Q49" s="229"/>
      <c r="R49" s="227"/>
      <c r="S49" s="228"/>
      <c r="T49" s="229"/>
    </row>
    <row r="50" spans="1:20" ht="15.6">
      <c r="C50" s="130"/>
      <c r="D50" s="130"/>
      <c r="E50" s="130"/>
      <c r="F50"/>
      <c r="G50" s="227"/>
      <c r="H50" s="228"/>
      <c r="I50" s="229"/>
      <c r="J50" s="227"/>
      <c r="K50" s="229"/>
      <c r="L50" s="227"/>
      <c r="M50" s="228"/>
      <c r="N50" s="229"/>
      <c r="O50" s="227"/>
      <c r="P50" s="228"/>
      <c r="Q50" s="229"/>
      <c r="R50" s="227"/>
      <c r="S50" s="228"/>
      <c r="T50" s="229"/>
    </row>
    <row r="51" spans="1:20" ht="14.45">
      <c r="A51" s="4" t="s">
        <v>131</v>
      </c>
      <c r="C51" s="131"/>
      <c r="D51" s="131"/>
      <c r="E51" s="131"/>
      <c r="F51"/>
      <c r="G51" s="227"/>
      <c r="H51" s="228"/>
      <c r="I51" s="229"/>
      <c r="J51" s="227"/>
      <c r="K51" s="229"/>
      <c r="L51" s="227"/>
      <c r="M51" s="228"/>
      <c r="N51" s="229"/>
      <c r="O51" s="227"/>
      <c r="P51" s="228"/>
      <c r="Q51" s="229"/>
      <c r="R51" s="227"/>
      <c r="S51" s="228"/>
      <c r="T51" s="229"/>
    </row>
    <row r="52" spans="1:20">
      <c r="A52" s="157" t="s">
        <v>132</v>
      </c>
      <c r="B52" s="138"/>
      <c r="C52" s="138"/>
      <c r="D52" s="138"/>
      <c r="E52" s="138"/>
      <c r="G52" s="227"/>
      <c r="H52" s="228"/>
      <c r="I52" s="229"/>
      <c r="J52" s="227"/>
      <c r="K52" s="229"/>
      <c r="L52" s="227"/>
      <c r="M52" s="228"/>
      <c r="N52" s="229"/>
      <c r="O52" s="227"/>
      <c r="P52" s="228"/>
      <c r="Q52" s="229"/>
      <c r="R52" s="227"/>
      <c r="S52" s="228"/>
      <c r="T52" s="229"/>
    </row>
    <row r="53" spans="1:20" ht="14.1" customHeight="1">
      <c r="A53" s="157"/>
      <c r="B53" s="138"/>
      <c r="C53" s="138"/>
      <c r="D53" s="138"/>
      <c r="E53" s="138"/>
      <c r="G53" s="227"/>
      <c r="H53" s="228"/>
      <c r="I53" s="229"/>
      <c r="J53" s="227"/>
      <c r="K53" s="229"/>
      <c r="L53" s="227"/>
      <c r="M53" s="228"/>
      <c r="N53" s="229"/>
      <c r="O53" s="227"/>
      <c r="P53" s="228"/>
      <c r="Q53" s="229"/>
      <c r="R53" s="227"/>
      <c r="S53" s="228"/>
      <c r="T53" s="229"/>
    </row>
    <row r="54" spans="1:20" ht="14.1" customHeight="1">
      <c r="A54" s="157"/>
      <c r="B54" s="138"/>
      <c r="C54" s="138"/>
      <c r="D54" s="138"/>
      <c r="E54" s="138"/>
      <c r="G54" s="227"/>
      <c r="H54" s="228"/>
      <c r="I54" s="229"/>
      <c r="J54" s="227"/>
      <c r="K54" s="229"/>
      <c r="L54" s="227"/>
      <c r="M54" s="228"/>
      <c r="N54" s="229"/>
      <c r="O54" s="227"/>
      <c r="P54" s="228"/>
      <c r="Q54" s="229"/>
      <c r="R54" s="227"/>
      <c r="S54" s="228"/>
      <c r="T54" s="229"/>
    </row>
    <row r="55" spans="1:20" ht="14.1" customHeight="1" thickBot="1">
      <c r="A55" s="157"/>
      <c r="B55" s="138"/>
      <c r="C55" s="138"/>
      <c r="D55" s="138"/>
      <c r="E55" s="138"/>
      <c r="G55" s="230"/>
      <c r="H55" s="231"/>
      <c r="I55" s="232"/>
      <c r="J55" s="230"/>
      <c r="K55" s="232"/>
      <c r="L55" s="230"/>
      <c r="M55" s="231"/>
      <c r="N55" s="232"/>
      <c r="O55" s="230"/>
      <c r="P55" s="231"/>
      <c r="Q55" s="232"/>
      <c r="R55" s="230"/>
      <c r="S55" s="231"/>
      <c r="T55" s="232"/>
    </row>
    <row r="56" spans="1:20" ht="14.45">
      <c r="A56" s="157"/>
      <c r="B56" s="138"/>
      <c r="C56" s="138"/>
      <c r="D56" s="138"/>
      <c r="E56" s="138"/>
      <c r="P56"/>
    </row>
    <row r="57" spans="1:20" ht="14.45">
      <c r="A57" s="157"/>
      <c r="B57" s="138"/>
      <c r="C57" s="138"/>
      <c r="D57" s="138"/>
      <c r="E57" s="138"/>
      <c r="P57"/>
    </row>
    <row r="58" spans="1:20" ht="14.45">
      <c r="A58" s="157"/>
      <c r="B58" s="138"/>
      <c r="C58" s="138"/>
      <c r="D58" s="138"/>
      <c r="E58" s="138"/>
      <c r="P58"/>
    </row>
    <row r="59" spans="1:20" ht="14.45">
      <c r="A59" s="157"/>
      <c r="B59" s="138"/>
      <c r="C59" s="138"/>
      <c r="D59" s="138"/>
      <c r="E59" s="138"/>
      <c r="P59"/>
    </row>
    <row r="60" spans="1:20" ht="14.45">
      <c r="A60" s="157"/>
      <c r="B60" s="138"/>
      <c r="C60" s="138"/>
      <c r="D60" s="138"/>
      <c r="E60" s="138"/>
      <c r="P60"/>
    </row>
    <row r="61" spans="1:20" ht="14.45">
      <c r="P61"/>
    </row>
    <row r="62" spans="1:20" ht="15.6">
      <c r="A62" s="18"/>
      <c r="P62"/>
    </row>
    <row r="63" spans="1:20" ht="14.45">
      <c r="P63"/>
    </row>
    <row r="100" spans="4:12" ht="14.45">
      <c r="D100" s="158" t="s">
        <v>133</v>
      </c>
      <c r="E100" s="159"/>
      <c r="F100" s="159"/>
      <c r="G100" s="159"/>
      <c r="H100" s="159"/>
      <c r="I100" s="159"/>
      <c r="J100" s="159"/>
      <c r="K100" s="159"/>
      <c r="L100" s="159"/>
    </row>
  </sheetData>
  <mergeCells count="28">
    <mergeCell ref="A1:B3"/>
    <mergeCell ref="H3:K3"/>
    <mergeCell ref="B36:B38"/>
    <mergeCell ref="H20:K22"/>
    <mergeCell ref="H23:K29"/>
    <mergeCell ref="H30:K30"/>
    <mergeCell ref="H33:K35"/>
    <mergeCell ref="C1:G1"/>
    <mergeCell ref="G2:G3"/>
    <mergeCell ref="H4:K4"/>
    <mergeCell ref="H5:K10"/>
    <mergeCell ref="H11:K11"/>
    <mergeCell ref="H12:K12"/>
    <mergeCell ref="D100:L100"/>
    <mergeCell ref="H15:K16"/>
    <mergeCell ref="H17:K19"/>
    <mergeCell ref="C36:F36"/>
    <mergeCell ref="G36:T38"/>
    <mergeCell ref="G39:I55"/>
    <mergeCell ref="J39:K55"/>
    <mergeCell ref="L39:N55"/>
    <mergeCell ref="O39:Q55"/>
    <mergeCell ref="R39:T55"/>
    <mergeCell ref="A31:A32"/>
    <mergeCell ref="A52:E60"/>
    <mergeCell ref="H31:K31"/>
    <mergeCell ref="H32:K32"/>
    <mergeCell ref="H13:K14"/>
  </mergeCells>
  <pageMargins left="0.7" right="0.7" top="0.75" bottom="0.75" header="0.3" footer="0.3"/>
  <pageSetup scale="41"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AF62-18DD-4ADC-B1D6-60F5D2C14934}">
  <dimension ref="A1:B5"/>
  <sheetViews>
    <sheetView workbookViewId="0">
      <selection activeCell="F19" sqref="F19"/>
    </sheetView>
  </sheetViews>
  <sheetFormatPr defaultRowHeight="14.45"/>
  <sheetData>
    <row r="1" spans="1:2">
      <c r="A1" t="s">
        <v>134</v>
      </c>
      <c r="B1" t="s">
        <v>135</v>
      </c>
    </row>
    <row r="2" spans="1:2">
      <c r="A2" t="s">
        <v>136</v>
      </c>
    </row>
    <row r="4" spans="1:2">
      <c r="A4" t="s">
        <v>137</v>
      </c>
    </row>
    <row r="5" spans="1:2">
      <c r="A5" t="s">
        <v>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8be856-c7f1-4635-82b4-0c4613e2828b">
      <Terms xmlns="http://schemas.microsoft.com/office/infopath/2007/PartnerControls"/>
    </lcf76f155ced4ddcb4097134ff3c332f>
    <TaxCatchAll xmlns="4e6f82ca-b42d-4b7b-8f6e-19b22d4ac51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31CF5BA02EE143B955595FC0AE78B5" ma:contentTypeVersion="17" ma:contentTypeDescription="Create a new document." ma:contentTypeScope="" ma:versionID="e3a0f3d1daba42659097d14a198c30ea">
  <xsd:schema xmlns:xsd="http://www.w3.org/2001/XMLSchema" xmlns:xs="http://www.w3.org/2001/XMLSchema" xmlns:p="http://schemas.microsoft.com/office/2006/metadata/properties" xmlns:ns2="d48be856-c7f1-4635-82b4-0c4613e2828b" xmlns:ns3="4e6f82ca-b42d-4b7b-8f6e-19b22d4ac511" targetNamespace="http://schemas.microsoft.com/office/2006/metadata/properties" ma:root="true" ma:fieldsID="0deddc64cf09d8f15ba69a38438f6bf4" ns2:_="" ns3:_="">
    <xsd:import namespace="d48be856-c7f1-4635-82b4-0c4613e2828b"/>
    <xsd:import namespace="4e6f82ca-b42d-4b7b-8f6e-19b22d4ac5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8be856-c7f1-4635-82b4-0c4613e282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33b5efa-92df-47b6-aa84-1af3545402cf"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6f82ca-b42d-4b7b-8f6e-19b22d4ac51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170f753-a557-4e7f-9081-f522dea6e5d9}" ma:internalName="TaxCatchAll" ma:showField="CatchAllData" ma:web="4e6f82ca-b42d-4b7b-8f6e-19b22d4ac51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BF5DC-B947-4162-852F-1755DBCCCA9E}"/>
</file>

<file path=customXml/itemProps2.xml><?xml version="1.0" encoding="utf-8"?>
<ds:datastoreItem xmlns:ds="http://schemas.openxmlformats.org/officeDocument/2006/customXml" ds:itemID="{EF838775-2099-4B0F-A458-EF3B4B940480}"/>
</file>

<file path=customXml/itemProps3.xml><?xml version="1.0" encoding="utf-8"?>
<ds:datastoreItem xmlns:ds="http://schemas.openxmlformats.org/officeDocument/2006/customXml" ds:itemID="{00191792-9A6D-4031-AE80-AE8EE5FA529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Laura Aseltine</cp:lastModifiedBy>
  <cp:revision/>
  <dcterms:created xsi:type="dcterms:W3CDTF">2025-11-03T20:35:51Z</dcterms:created>
  <dcterms:modified xsi:type="dcterms:W3CDTF">2026-04-16T19:41:11Z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0x010100C331CF5BA02EE143B955595FC0AE78B5</vt:lpwstr>
  </property>
  <property fmtid="{D5CDD505-2E9C-101B-9397-08002B2CF9AE}" pid="3" name="MediaServiceImageTags">
    <vt:lpwstr/>
  </property>
</Properties>
</file>