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nesrallah\Downloads\"/>
    </mc:Choice>
  </mc:AlternateContent>
  <xr:revisionPtr revIDLastSave="0" documentId="8_{0941633D-3C79-4F2D-B668-95AA1041870C}" xr6:coauthVersionLast="31" xr6:coauthVersionMax="31" xr10:uidLastSave="{00000000-0000-0000-0000-000000000000}"/>
  <bookViews>
    <workbookView xWindow="0" yWindow="0" windowWidth="21600" windowHeight="9525"/>
  </bookViews>
  <sheets>
    <sheet name="RBC stock" sheetId="1" r:id="rId1"/>
  </sheets>
  <calcPr calcId="179017"/>
</workbook>
</file>

<file path=xl/calcChain.xml><?xml version="1.0" encoding="utf-8"?>
<calcChain xmlns="http://schemas.openxmlformats.org/spreadsheetml/2006/main">
  <c r="F13" i="1" l="1"/>
  <c r="B13" i="1"/>
  <c r="D5" i="1"/>
  <c r="H10" i="1"/>
  <c r="H13" i="1" s="1"/>
  <c r="H12" i="1"/>
  <c r="E10" i="1"/>
  <c r="E13" i="1" s="1"/>
  <c r="I10" i="1"/>
  <c r="I13" i="1" s="1"/>
  <c r="G10" i="1"/>
  <c r="G13" i="1" s="1"/>
  <c r="C10" i="1"/>
  <c r="C11" i="1" s="1"/>
  <c r="D10" i="1"/>
  <c r="D13" i="1" s="1"/>
  <c r="F10" i="1"/>
  <c r="B10" i="1"/>
  <c r="E11" i="1"/>
  <c r="E12" i="1"/>
  <c r="D11" i="1"/>
  <c r="D12" i="1"/>
  <c r="B11" i="1"/>
  <c r="B12" i="1"/>
  <c r="G11" i="1"/>
  <c r="G12" i="1"/>
  <c r="F11" i="1"/>
  <c r="F12" i="1"/>
  <c r="I11" i="1"/>
  <c r="I12" i="1"/>
  <c r="C12" i="1" l="1"/>
  <c r="H11" i="1"/>
  <c r="C13" i="1"/>
</calcChain>
</file>

<file path=xl/sharedStrings.xml><?xml version="1.0" encoding="utf-8"?>
<sst xmlns="http://schemas.openxmlformats.org/spreadsheetml/2006/main" count="39" uniqueCount="39">
  <si>
    <t>Hospital Name</t>
  </si>
  <si>
    <t>-Please enter the number of red cell units transfused in most recent year</t>
  </si>
  <si>
    <t>By ABO / Rh</t>
  </si>
  <si>
    <t>Approx # red cells used per day</t>
  </si>
  <si>
    <t>O Pos</t>
  </si>
  <si>
    <t>O Neg</t>
  </si>
  <si>
    <t>A Pos</t>
  </si>
  <si>
    <t>A Neg</t>
  </si>
  <si>
    <t>B Pos</t>
  </si>
  <si>
    <t>B Neg</t>
  </si>
  <si>
    <t>AB Pos</t>
  </si>
  <si>
    <t>AB Neg</t>
  </si>
  <si>
    <t>Max</t>
  </si>
  <si>
    <t>Min</t>
  </si>
  <si>
    <t>How to determine the Maximum and Minimum Stock Levels?</t>
  </si>
  <si>
    <t>The Max and Min columns are not calculated on purpose to ensure you look at the numbers for</t>
  </si>
  <si>
    <t>have less than 1 unit on your shelf.</t>
  </si>
  <si>
    <t>Current wastage:</t>
  </si>
  <si>
    <t xml:space="preserve">-Calculates automatically </t>
  </si>
  <si>
    <t>1 day stock</t>
  </si>
  <si>
    <t xml:space="preserve">1 day stock- provides an estimate of the average daily use </t>
  </si>
  <si>
    <t>-Enter your current outdate rates (can be obtained from ORBCoN if unknown)</t>
  </si>
  <si>
    <t>&lt;Enter Hospital&gt;</t>
  </si>
  <si>
    <t>% in pop [1.]</t>
  </si>
  <si>
    <t>Reference:</t>
  </si>
  <si>
    <r>
      <t>CONSIDERATIONS:</t>
    </r>
    <r>
      <rPr>
        <sz val="12"/>
        <color indexed="8"/>
        <rFont val="Arial"/>
        <family val="2"/>
      </rPr>
      <t xml:space="preserve"> Maximum may depend on how distant the hospital is from the blood centre and accessibility to emergency deliveries.  On hand group O stock should be enough to address a trauma (4-6 units).</t>
    </r>
  </si>
  <si>
    <r>
      <t>1. Roback JD Editor, AABB Technical Manual 17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Ed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AABB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2011.  Appendix 9 p990.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</si>
  <si>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This tool will aid in calculating a broad estimate of the suggested inventory stock levels of Red Blood Cells</t>
  </si>
  <si>
    <t># of units RBC transfused annually</t>
  </si>
  <si>
    <t>Suggested Maximum and Minimum Stock Levels (enter manually - not calculated):</t>
  </si>
  <si>
    <t>-Based on average use per day</t>
  </si>
  <si>
    <t># days per year</t>
  </si>
  <si>
    <t>Average daily red cell demand (ADRD)</t>
  </si>
  <si>
    <t>5 day stock</t>
  </si>
  <si>
    <t>2 day stock</t>
  </si>
  <si>
    <t>8 day- 'rule of thumb' and provides a buffer for inventory stock levels</t>
  </si>
  <si>
    <t>8 day stock</t>
  </si>
  <si>
    <t>8 days under each group to make decisions that make sense.  For example you cannot</t>
  </si>
  <si>
    <t>Minimum should be similar to Amber levels. Below this level would trigger time to reorder.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</si>
</sst>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"/>
    <numFmt numFmtId="173" formatCode="0.0%"/>
  </numFmts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8"/>
      <name val="Arial Narrow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sz val="11"/>
      <name val="Arial Narrow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63377788628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3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double">
        <color indexed="63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3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2"/>
      </top>
      <bottom style="double">
        <color indexed="62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1" fontId="1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/>
    <xf numFmtId="172" fontId="2" fillId="0" borderId="0" xfId="0" applyNumberFormat="1" applyFont="1" applyAlignment="1">
      <alignment horizontal="left" wrapText="1"/>
    </xf>
    <xf numFmtId="172" fontId="1" fillId="0" borderId="0" xfId="0" applyNumberFormat="1" applyFont="1" applyAlignment="1">
      <alignment horizontal="left"/>
    </xf>
    <xf numFmtId="0" fontId="2" fillId="0" borderId="0" xfId="0" quotePrefix="1" applyFont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Fill="1" applyBorder="1"/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Fill="1" applyBorder="1"/>
    <xf numFmtId="0" fontId="2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Fill="1"/>
    <xf numFmtId="0" fontId="2" fillId="0" borderId="0" xfId="0" applyFont="1" applyFill="1" applyBorder="1"/>
    <xf numFmtId="0" fontId="1" fillId="0" borderId="0" xfId="0" quotePrefix="1" applyFont="1" applyFill="1" applyBorder="1"/>
    <xf numFmtId="0" fontId="1" fillId="0" borderId="0" xfId="0" applyFont="1" applyFill="1" applyBorder="1" applyAlignment="1">
      <alignment horizontal="left"/>
    </xf>
    <xf numFmtId="9" fontId="1" fillId="0" borderId="0" xfId="0" applyNumberFormat="1" applyFont="1" applyFill="1" applyBorder="1" applyAlignment="1">
      <alignment horizontal="left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173" fontId="5" fillId="0" borderId="3" xfId="0" applyNumberFormat="1" applyFont="1" applyBorder="1" applyAlignment="1">
      <alignment horizontal="center"/>
    </xf>
    <xf numFmtId="0" fontId="5" fillId="0" borderId="4" xfId="0" applyFont="1" applyBorder="1"/>
    <xf numFmtId="2" fontId="5" fillId="0" borderId="3" xfId="0" applyNumberFormat="1" applyFont="1" applyBorder="1" applyAlignment="1">
      <alignment horizontal="center"/>
    </xf>
    <xf numFmtId="0" fontId="5" fillId="0" borderId="5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6" fillId="0" borderId="0" xfId="0" applyFont="1"/>
    <xf numFmtId="0" fontId="6" fillId="0" borderId="0" xfId="0" applyFont="1" applyAlignment="1">
      <alignment wrapText="1"/>
    </xf>
    <xf numFmtId="0" fontId="5" fillId="0" borderId="0" xfId="0" applyFont="1" applyFill="1" applyBorder="1"/>
    <xf numFmtId="0" fontId="8" fillId="0" borderId="0" xfId="0" quotePrefix="1" applyFont="1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5" fillId="0" borderId="9" xfId="0" quotePrefix="1" applyNumberFormat="1" applyFont="1" applyFill="1" applyBorder="1" applyAlignment="1" applyProtection="1">
      <alignment horizontal="center"/>
      <protection locked="0"/>
    </xf>
    <xf numFmtId="0" fontId="5" fillId="0" borderId="9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1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/>
    <xf numFmtId="0" fontId="11" fillId="0" borderId="0" xfId="0" applyFont="1"/>
    <xf numFmtId="0" fontId="5" fillId="2" borderId="13" xfId="0" applyFont="1" applyFill="1" applyBorder="1"/>
    <xf numFmtId="2" fontId="5" fillId="2" borderId="13" xfId="0" applyNumberFormat="1" applyFont="1" applyFill="1" applyBorder="1" applyAlignment="1">
      <alignment horizontal="center"/>
    </xf>
    <xf numFmtId="2" fontId="5" fillId="3" borderId="14" xfId="0" applyNumberFormat="1" applyFont="1" applyFill="1" applyBorder="1" applyAlignment="1">
      <alignment horizontal="center"/>
    </xf>
    <xf numFmtId="0" fontId="5" fillId="3" borderId="15" xfId="0" applyFont="1" applyFill="1" applyBorder="1"/>
    <xf numFmtId="0" fontId="5" fillId="4" borderId="16" xfId="0" applyFont="1" applyFill="1" applyBorder="1"/>
    <xf numFmtId="2" fontId="5" fillId="4" borderId="3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173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8" fillId="0" borderId="0" xfId="0" quotePrefix="1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R44"/>
  <sheetViews>
    <sheetView tabSelected="1" view="pageLayout" topLeftCell="A4" zoomScaleNormal="100" workbookViewId="0">
      <selection activeCell="C15" sqref="C15"/>
    </sheetView>
  </sheetViews>
  <sheetFormatPr defaultRowHeight="15.75" x14ac:dyDescent="0.25"/>
  <cols>
    <col min="1" max="1" width="19.5703125" style="2" customWidth="1"/>
    <col min="2" max="2" width="16.42578125" style="2" customWidth="1"/>
    <col min="3" max="3" width="9.140625" style="2"/>
    <col min="4" max="4" width="9.5703125" style="2" customWidth="1"/>
    <col min="5" max="5" width="9.140625" style="2"/>
    <col min="6" max="6" width="11.42578125" style="2" customWidth="1"/>
    <col min="7" max="9" width="9.140625" style="2"/>
    <col min="10" max="10" width="12.140625" style="2" customWidth="1"/>
    <col min="11" max="15" width="9.140625" style="2"/>
    <col min="16" max="16" width="13.42578125" style="2" customWidth="1"/>
    <col min="17" max="16384" width="9.140625" style="2"/>
  </cols>
  <sheetData>
    <row r="1" spans="1:18" ht="35.25" customHeight="1" x14ac:dyDescent="0.25">
      <c r="A1" s="60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1"/>
      <c r="L1" s="1"/>
      <c r="M1" s="1"/>
      <c r="N1" s="1"/>
      <c r="O1" s="1"/>
      <c r="P1" s="1"/>
      <c r="Q1" s="1"/>
    </row>
    <row r="2" spans="1:18" x14ac:dyDescent="0.25">
      <c r="A2" s="27" t="s">
        <v>0</v>
      </c>
      <c r="B2" s="27"/>
      <c r="C2" s="27"/>
      <c r="D2" s="42" t="s">
        <v>22</v>
      </c>
    </row>
    <row r="3" spans="1:18" ht="16.5" x14ac:dyDescent="0.3">
      <c r="A3" s="27" t="s">
        <v>28</v>
      </c>
      <c r="B3" s="27"/>
      <c r="C3" s="27"/>
      <c r="D3" s="41">
        <v>5000</v>
      </c>
      <c r="E3" s="40" t="s">
        <v>1</v>
      </c>
      <c r="F3" s="37"/>
      <c r="G3" s="37"/>
      <c r="H3" s="37"/>
      <c r="I3" s="37"/>
      <c r="J3" s="4"/>
      <c r="K3" s="4"/>
      <c r="L3" s="4"/>
      <c r="M3" s="4"/>
      <c r="N3" s="4"/>
      <c r="O3" s="4"/>
    </row>
    <row r="4" spans="1:18" ht="16.5" x14ac:dyDescent="0.3">
      <c r="A4" s="27" t="s">
        <v>31</v>
      </c>
      <c r="B4" s="27"/>
      <c r="C4" s="27"/>
      <c r="D4" s="41">
        <v>365</v>
      </c>
      <c r="E4" s="40" t="s">
        <v>30</v>
      </c>
      <c r="F4" s="37"/>
      <c r="G4" s="37"/>
      <c r="H4" s="37"/>
      <c r="I4" s="37"/>
      <c r="J4" s="4"/>
      <c r="K4" s="4"/>
      <c r="L4" s="4"/>
      <c r="M4" s="4"/>
      <c r="N4" s="4"/>
      <c r="O4" s="4"/>
    </row>
    <row r="5" spans="1:18" ht="15.75" customHeight="1" x14ac:dyDescent="0.3">
      <c r="A5" s="59" t="s">
        <v>32</v>
      </c>
      <c r="B5" s="59"/>
      <c r="C5" s="59"/>
      <c r="D5" s="6">
        <f>D3/D4</f>
        <v>13.698630136986301</v>
      </c>
      <c r="E5" s="61" t="s">
        <v>18</v>
      </c>
      <c r="F5" s="62"/>
      <c r="G5" s="62"/>
      <c r="H5" s="38"/>
      <c r="I5" s="38"/>
      <c r="J5" s="7"/>
      <c r="K5" s="7"/>
      <c r="L5" s="7"/>
      <c r="M5" s="7"/>
      <c r="N5" s="7"/>
      <c r="O5" s="7"/>
    </row>
    <row r="6" spans="1:18" x14ac:dyDescent="0.25">
      <c r="A6" s="8"/>
      <c r="B6" s="8"/>
      <c r="C6" s="9"/>
      <c r="D6" s="5"/>
      <c r="E6" s="10"/>
      <c r="F6" s="11"/>
      <c r="G6" s="5"/>
      <c r="K6" s="5"/>
      <c r="L6" s="5"/>
      <c r="M6" s="5"/>
      <c r="N6" s="5"/>
      <c r="O6" s="5"/>
      <c r="P6" s="5"/>
    </row>
    <row r="7" spans="1:18" ht="16.5" thickBot="1" x14ac:dyDescent="0.3">
      <c r="A7" s="27" t="s">
        <v>2</v>
      </c>
      <c r="B7" s="27"/>
      <c r="C7" s="27"/>
      <c r="D7" s="27"/>
      <c r="E7" s="27"/>
      <c r="F7" s="27" t="s">
        <v>3</v>
      </c>
      <c r="G7" s="27"/>
      <c r="H7" s="27"/>
    </row>
    <row r="8" spans="1:18" ht="17.25" thickTop="1" thickBot="1" x14ac:dyDescent="0.3">
      <c r="A8" s="28"/>
      <c r="B8" s="29" t="s">
        <v>4</v>
      </c>
      <c r="C8" s="29" t="s">
        <v>5</v>
      </c>
      <c r="D8" s="29" t="s">
        <v>6</v>
      </c>
      <c r="E8" s="29" t="s">
        <v>7</v>
      </c>
      <c r="F8" s="29" t="s">
        <v>8</v>
      </c>
      <c r="G8" s="29" t="s">
        <v>9</v>
      </c>
      <c r="H8" s="29" t="s">
        <v>10</v>
      </c>
      <c r="I8" s="29" t="s">
        <v>11</v>
      </c>
    </row>
    <row r="9" spans="1:18" ht="17.25" thickTop="1" thickBot="1" x14ac:dyDescent="0.3">
      <c r="A9" s="28" t="s">
        <v>23</v>
      </c>
      <c r="B9" s="30">
        <v>0.372</v>
      </c>
      <c r="C9" s="30">
        <v>0.08</v>
      </c>
      <c r="D9" s="30">
        <v>0.33</v>
      </c>
      <c r="E9" s="30">
        <v>6.8000000000000005E-2</v>
      </c>
      <c r="F9" s="30">
        <v>9.0999999999999998E-2</v>
      </c>
      <c r="G9" s="30">
        <v>1.7999999999999999E-2</v>
      </c>
      <c r="H9" s="30">
        <v>3.4000000000000002E-2</v>
      </c>
      <c r="I9" s="30">
        <v>7.0000000000000001E-3</v>
      </c>
      <c r="J9" s="12"/>
      <c r="K9" s="13"/>
      <c r="L9" s="13"/>
      <c r="M9" s="13"/>
      <c r="N9" s="13"/>
      <c r="O9" s="13"/>
      <c r="P9" s="13"/>
      <c r="Q9" s="13"/>
    </row>
    <row r="10" spans="1:18" ht="17.25" thickTop="1" thickBot="1" x14ac:dyDescent="0.3">
      <c r="A10" s="31" t="s">
        <v>19</v>
      </c>
      <c r="B10" s="32">
        <f>D5*B9</f>
        <v>5.095890410958904</v>
      </c>
      <c r="C10" s="32">
        <f>D5*C9</f>
        <v>1.095890410958904</v>
      </c>
      <c r="D10" s="32">
        <f>D5*D9</f>
        <v>4.5205479452054798</v>
      </c>
      <c r="E10" s="32">
        <f>D5*E9</f>
        <v>0.93150684931506855</v>
      </c>
      <c r="F10" s="32">
        <f>D5*F9</f>
        <v>1.2465753424657533</v>
      </c>
      <c r="G10" s="32">
        <f>D5*G9</f>
        <v>0.24657534246575341</v>
      </c>
      <c r="H10" s="32">
        <f>D5*H9</f>
        <v>0.46575342465753428</v>
      </c>
      <c r="I10" s="32">
        <f>D5*I9</f>
        <v>9.5890410958904104E-2</v>
      </c>
      <c r="R10" s="14"/>
    </row>
    <row r="11" spans="1:18" ht="17.25" thickTop="1" thickBot="1" x14ac:dyDescent="0.3">
      <c r="A11" s="54" t="s">
        <v>34</v>
      </c>
      <c r="B11" s="55">
        <f t="shared" ref="B11:I11" si="0">B10*2</f>
        <v>10.191780821917808</v>
      </c>
      <c r="C11" s="55">
        <f t="shared" si="0"/>
        <v>2.1917808219178081</v>
      </c>
      <c r="D11" s="55">
        <f t="shared" si="0"/>
        <v>9.0410958904109595</v>
      </c>
      <c r="E11" s="55">
        <f t="shared" si="0"/>
        <v>1.8630136986301371</v>
      </c>
      <c r="F11" s="55">
        <f t="shared" si="0"/>
        <v>2.4931506849315066</v>
      </c>
      <c r="G11" s="55">
        <f t="shared" si="0"/>
        <v>0.49315068493150682</v>
      </c>
      <c r="H11" s="55">
        <f t="shared" si="0"/>
        <v>0.93150684931506855</v>
      </c>
      <c r="I11" s="55">
        <f t="shared" si="0"/>
        <v>0.19178082191780821</v>
      </c>
      <c r="R11" s="14"/>
    </row>
    <row r="12" spans="1:18" ht="16.5" thickTop="1" x14ac:dyDescent="0.25">
      <c r="A12" s="53" t="s">
        <v>33</v>
      </c>
      <c r="B12" s="52">
        <f t="shared" ref="B12:I12" si="1">B10*5</f>
        <v>25.479452054794521</v>
      </c>
      <c r="C12" s="52">
        <f t="shared" si="1"/>
        <v>5.4794520547945202</v>
      </c>
      <c r="D12" s="52">
        <f t="shared" si="1"/>
        <v>22.602739726027398</v>
      </c>
      <c r="E12" s="52">
        <f t="shared" si="1"/>
        <v>4.6575342465753424</v>
      </c>
      <c r="F12" s="52">
        <f t="shared" si="1"/>
        <v>6.2328767123287667</v>
      </c>
      <c r="G12" s="52">
        <f t="shared" si="1"/>
        <v>1.2328767123287672</v>
      </c>
      <c r="H12" s="52">
        <f t="shared" si="1"/>
        <v>2.3287671232876712</v>
      </c>
      <c r="I12" s="52">
        <f t="shared" si="1"/>
        <v>0.47945205479452052</v>
      </c>
      <c r="R12" s="14"/>
    </row>
    <row r="13" spans="1:18" ht="16.5" thickBot="1" x14ac:dyDescent="0.3">
      <c r="A13" s="50" t="s">
        <v>36</v>
      </c>
      <c r="B13" s="51">
        <f t="shared" ref="B13:I13" si="2">B10*8</f>
        <v>40.767123287671232</v>
      </c>
      <c r="C13" s="51">
        <f t="shared" si="2"/>
        <v>8.7671232876712324</v>
      </c>
      <c r="D13" s="51">
        <f t="shared" si="2"/>
        <v>36.164383561643838</v>
      </c>
      <c r="E13" s="51">
        <f t="shared" si="2"/>
        <v>7.4520547945205484</v>
      </c>
      <c r="F13" s="51">
        <f t="shared" si="2"/>
        <v>9.9726027397260264</v>
      </c>
      <c r="G13" s="51">
        <f t="shared" si="2"/>
        <v>1.9726027397260273</v>
      </c>
      <c r="H13" s="51">
        <f t="shared" si="2"/>
        <v>3.7260273972602742</v>
      </c>
      <c r="I13" s="51">
        <f t="shared" si="2"/>
        <v>0.76712328767123283</v>
      </c>
      <c r="R13" s="14"/>
    </row>
    <row r="14" spans="1:18" ht="17.25" thickTop="1" thickBot="1" x14ac:dyDescent="0.3">
      <c r="A14" s="15" t="s">
        <v>29</v>
      </c>
      <c r="B14" s="33"/>
      <c r="C14" s="33"/>
      <c r="D14" s="33"/>
      <c r="E14" s="33"/>
      <c r="F14" s="33"/>
      <c r="G14" s="33"/>
      <c r="H14" s="33"/>
      <c r="I14" s="34"/>
      <c r="J14" s="16"/>
      <c r="K14" s="16"/>
      <c r="L14" s="16"/>
      <c r="M14" s="16"/>
      <c r="N14" s="16"/>
      <c r="O14" s="16"/>
      <c r="P14" s="16"/>
      <c r="Q14" s="16"/>
    </row>
    <row r="15" spans="1:18" ht="16.5" thickTop="1" x14ac:dyDescent="0.25">
      <c r="A15" s="35" t="s">
        <v>12</v>
      </c>
      <c r="B15" s="44">
        <v>42</v>
      </c>
      <c r="C15" s="44">
        <v>10</v>
      </c>
      <c r="D15" s="43">
        <v>36</v>
      </c>
      <c r="E15" s="44">
        <v>8</v>
      </c>
      <c r="F15" s="44">
        <v>10</v>
      </c>
      <c r="G15" s="44">
        <v>2</v>
      </c>
      <c r="H15" s="44">
        <v>4</v>
      </c>
      <c r="I15" s="45">
        <v>1</v>
      </c>
    </row>
    <row r="16" spans="1:18" ht="16.5" thickBot="1" x14ac:dyDescent="0.3">
      <c r="A16" s="36" t="s">
        <v>13</v>
      </c>
      <c r="B16" s="46">
        <v>25</v>
      </c>
      <c r="C16" s="46">
        <v>6</v>
      </c>
      <c r="D16" s="46">
        <v>22</v>
      </c>
      <c r="E16" s="46">
        <v>5</v>
      </c>
      <c r="F16" s="46">
        <v>6</v>
      </c>
      <c r="G16" s="46">
        <v>1</v>
      </c>
      <c r="H16" s="46">
        <v>2</v>
      </c>
      <c r="I16" s="47">
        <v>0</v>
      </c>
    </row>
    <row r="17" spans="1:18" ht="16.5" thickTop="1" x14ac:dyDescent="0.25">
      <c r="A17" s="12" t="s">
        <v>20</v>
      </c>
      <c r="B17" s="14"/>
      <c r="C17" s="14"/>
      <c r="D17" s="14"/>
      <c r="E17" s="14"/>
      <c r="F17" s="14"/>
      <c r="G17" s="14"/>
      <c r="H17" s="14"/>
      <c r="I17" s="17"/>
    </row>
    <row r="18" spans="1:18" x14ac:dyDescent="0.25">
      <c r="A18" s="56" t="s">
        <v>35</v>
      </c>
      <c r="B18" s="57"/>
      <c r="C18" s="57"/>
      <c r="D18" s="57"/>
      <c r="E18" s="57"/>
      <c r="F18" s="57"/>
      <c r="G18" s="14"/>
      <c r="H18" s="14"/>
      <c r="I18" s="17"/>
    </row>
    <row r="19" spans="1:18" x14ac:dyDescent="0.25">
      <c r="A19" s="12"/>
      <c r="B19" s="14"/>
      <c r="C19" s="14"/>
      <c r="D19" s="14"/>
      <c r="E19" s="14"/>
      <c r="F19" s="14"/>
      <c r="G19" s="13"/>
      <c r="H19" s="13"/>
      <c r="I19" s="17"/>
      <c r="J19" s="12"/>
      <c r="K19" s="13"/>
      <c r="L19" s="13"/>
      <c r="M19" s="13"/>
      <c r="N19" s="13"/>
      <c r="O19" s="13"/>
      <c r="P19" s="13"/>
      <c r="Q19" s="13"/>
      <c r="R19" s="18"/>
    </row>
    <row r="20" spans="1:18" x14ac:dyDescent="0.25">
      <c r="A20" s="12"/>
      <c r="B20" s="13"/>
      <c r="C20" s="13"/>
      <c r="D20" s="13"/>
      <c r="E20" s="13"/>
      <c r="F20" s="13"/>
      <c r="G20" s="13"/>
      <c r="H20" s="13"/>
      <c r="I20" s="17"/>
    </row>
    <row r="21" spans="1:18" x14ac:dyDescent="0.25">
      <c r="A21" s="19" t="s">
        <v>14</v>
      </c>
      <c r="B21" s="20"/>
      <c r="C21" s="20"/>
      <c r="D21" s="20"/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1"/>
      <c r="P21" s="21"/>
      <c r="Q21" s="21"/>
    </row>
    <row r="22" spans="1:18" x14ac:dyDescent="0.25">
      <c r="A22" s="21" t="s">
        <v>15</v>
      </c>
      <c r="B22" s="21"/>
      <c r="C22" s="21"/>
      <c r="D22" s="21"/>
      <c r="E22" s="21"/>
      <c r="F22" s="21"/>
      <c r="G22" s="21"/>
      <c r="H22" s="21"/>
    </row>
    <row r="23" spans="1:18" x14ac:dyDescent="0.25">
      <c r="A23" s="21" t="s">
        <v>37</v>
      </c>
      <c r="B23" s="21"/>
      <c r="C23" s="21"/>
      <c r="D23" s="21"/>
      <c r="E23" s="21"/>
      <c r="F23" s="21"/>
      <c r="G23" s="21"/>
      <c r="H23" s="21"/>
    </row>
    <row r="24" spans="1:18" x14ac:dyDescent="0.25">
      <c r="A24" s="21" t="s">
        <v>16</v>
      </c>
      <c r="B24" s="21"/>
      <c r="C24" s="21"/>
      <c r="D24" s="21"/>
      <c r="E24" s="21"/>
      <c r="F24" s="21"/>
      <c r="G24" s="21"/>
      <c r="H24" s="21"/>
    </row>
    <row r="25" spans="1:18" ht="13.5" customHeight="1" x14ac:dyDescent="0.25">
      <c r="A25" s="21" t="s">
        <v>38</v>
      </c>
      <c r="B25" s="21"/>
      <c r="C25" s="21"/>
      <c r="D25" s="21"/>
      <c r="E25" s="21"/>
      <c r="F25" s="21"/>
      <c r="G25" s="21"/>
      <c r="H25" s="21"/>
      <c r="I25" s="22"/>
      <c r="J25" s="22"/>
      <c r="K25" s="3"/>
      <c r="L25" s="3"/>
      <c r="M25" s="3"/>
      <c r="N25" s="3"/>
      <c r="O25" s="3"/>
      <c r="P25" s="3"/>
      <c r="Q25" s="3"/>
    </row>
    <row r="26" spans="1:18" ht="46.5" customHeight="1" x14ac:dyDescent="0.25">
      <c r="A26" s="63" t="s">
        <v>25</v>
      </c>
      <c r="B26" s="64"/>
      <c r="C26" s="64"/>
      <c r="D26" s="64"/>
      <c r="E26" s="64"/>
      <c r="F26" s="64"/>
      <c r="G26" s="64"/>
      <c r="H26" s="64"/>
      <c r="I26" s="64"/>
      <c r="J26" s="64"/>
      <c r="K26" s="3"/>
      <c r="L26" s="3"/>
      <c r="M26" s="3"/>
      <c r="N26" s="3"/>
      <c r="O26" s="3"/>
      <c r="P26" s="3"/>
      <c r="Q26" s="3"/>
    </row>
    <row r="27" spans="1:18" x14ac:dyDescent="0.25">
      <c r="I27" s="23"/>
      <c r="J27" s="18"/>
    </row>
    <row r="28" spans="1:18" x14ac:dyDescent="0.25">
      <c r="I28" s="23"/>
      <c r="J28" s="18"/>
    </row>
    <row r="29" spans="1:18" x14ac:dyDescent="0.25">
      <c r="A29" s="19" t="s">
        <v>17</v>
      </c>
      <c r="B29" s="58">
        <v>6.0000000000000001E-3</v>
      </c>
      <c r="C29" s="24" t="s">
        <v>21</v>
      </c>
      <c r="D29" s="24"/>
      <c r="E29" s="19"/>
      <c r="F29" s="19"/>
      <c r="G29" s="19"/>
      <c r="H29" s="19"/>
      <c r="I29" s="39"/>
      <c r="J29" s="39"/>
    </row>
    <row r="30" spans="1:18" x14ac:dyDescent="0.25">
      <c r="A30" s="19"/>
      <c r="B30" s="25"/>
      <c r="C30" s="24"/>
      <c r="D30" s="19"/>
      <c r="E30" s="19"/>
      <c r="F30" s="19"/>
      <c r="G30" s="19"/>
      <c r="H30" s="22"/>
      <c r="I30" s="23"/>
      <c r="J30" s="18"/>
    </row>
    <row r="31" spans="1:18" x14ac:dyDescent="0.25">
      <c r="A31" s="48" t="s">
        <v>24</v>
      </c>
      <c r="B31" s="49" t="s">
        <v>26</v>
      </c>
      <c r="C31" s="12"/>
      <c r="D31" s="23"/>
      <c r="E31" s="12"/>
      <c r="F31" s="23"/>
      <c r="G31" s="12"/>
      <c r="H31" s="23"/>
    </row>
    <row r="32" spans="1:18" x14ac:dyDescent="0.25">
      <c r="A32" s="23"/>
      <c r="B32" s="12"/>
      <c r="C32" s="12"/>
      <c r="D32" s="23"/>
      <c r="E32" s="23"/>
      <c r="F32" s="23"/>
      <c r="G32" s="12"/>
      <c r="H32" s="23"/>
    </row>
    <row r="33" spans="1:11" x14ac:dyDescent="0.25">
      <c r="A33" s="23"/>
      <c r="B33" s="12"/>
      <c r="C33" s="12"/>
      <c r="D33" s="23"/>
      <c r="E33" s="23"/>
      <c r="F33" s="23"/>
      <c r="G33" s="12"/>
      <c r="H33" s="23"/>
    </row>
    <row r="34" spans="1:11" x14ac:dyDescent="0.25">
      <c r="A34" s="23"/>
      <c r="B34" s="23"/>
      <c r="C34" s="23"/>
      <c r="D34" s="23"/>
      <c r="E34" s="23"/>
      <c r="F34" s="23"/>
      <c r="G34" s="23"/>
      <c r="H34" s="23"/>
      <c r="I34" s="19"/>
      <c r="J34" s="22"/>
      <c r="K34" s="22"/>
    </row>
    <row r="35" spans="1:11" x14ac:dyDescent="0.25">
      <c r="I35" s="22"/>
      <c r="J35" s="22"/>
      <c r="K35" s="22"/>
    </row>
    <row r="36" spans="1:11" x14ac:dyDescent="0.25">
      <c r="I36" s="23"/>
      <c r="J36" s="23"/>
      <c r="K36" s="18"/>
    </row>
    <row r="37" spans="1:11" x14ac:dyDescent="0.25">
      <c r="I37" s="23"/>
      <c r="J37" s="23"/>
      <c r="K37" s="18"/>
    </row>
    <row r="38" spans="1:11" x14ac:dyDescent="0.25">
      <c r="B38" s="19"/>
      <c r="C38" s="26"/>
      <c r="D38" s="19"/>
      <c r="E38" s="24"/>
      <c r="F38" s="19"/>
      <c r="G38" s="19"/>
      <c r="H38" s="19"/>
      <c r="I38" s="23"/>
      <c r="J38" s="23"/>
      <c r="K38" s="23"/>
    </row>
    <row r="39" spans="1:11" x14ac:dyDescent="0.25">
      <c r="B39" s="19"/>
      <c r="C39" s="25"/>
      <c r="D39" s="19"/>
      <c r="E39" s="19"/>
      <c r="F39" s="19"/>
      <c r="G39" s="19"/>
      <c r="H39" s="19"/>
      <c r="I39" s="23"/>
      <c r="J39" s="23"/>
      <c r="K39" s="18"/>
    </row>
    <row r="40" spans="1:11" x14ac:dyDescent="0.25">
      <c r="B40" s="12"/>
      <c r="C40" s="12"/>
      <c r="D40" s="12"/>
      <c r="E40" s="23"/>
      <c r="F40" s="12"/>
      <c r="G40" s="23"/>
      <c r="H40" s="12"/>
    </row>
    <row r="41" spans="1:11" x14ac:dyDescent="0.25">
      <c r="B41" s="23"/>
      <c r="C41" s="12"/>
      <c r="D41" s="12"/>
      <c r="E41" s="23"/>
      <c r="F41" s="23"/>
      <c r="G41" s="23"/>
      <c r="H41" s="12"/>
    </row>
    <row r="42" spans="1:11" x14ac:dyDescent="0.25">
      <c r="B42" s="23"/>
      <c r="C42" s="12"/>
      <c r="D42" s="12"/>
      <c r="E42" s="23"/>
      <c r="F42" s="23"/>
      <c r="G42" s="23"/>
      <c r="H42" s="12"/>
    </row>
    <row r="43" spans="1:11" x14ac:dyDescent="0.25">
      <c r="B43" s="23"/>
      <c r="C43" s="23"/>
      <c r="D43" s="23"/>
      <c r="E43" s="23"/>
      <c r="F43" s="23"/>
      <c r="G43" s="23"/>
      <c r="H43" s="23"/>
    </row>
    <row r="44" spans="1:11" x14ac:dyDescent="0.25">
      <c r="B44" s="18"/>
      <c r="C44" s="18"/>
      <c r="D44" s="18"/>
      <c r="E44" s="18"/>
      <c r="F44" s="18"/>
      <c r="G44" s="18"/>
      <c r="H44" s="18"/>
    </row>
  </sheetData>
  <sheetProtection password="9EBD" sheet="1" selectLockedCells="1"/>
  <mergeCells count="4">
    <mergeCell ref="A5:C5"/>
    <mergeCell ref="A1:J1"/>
    <mergeCell ref="E5:G5"/>
    <mergeCell ref="A26:J26"/>
  </mergeCells>
  <phoneticPr fontId="0" type="noConversion"/>
  <pageMargins left="0.70866141732283472" right="0.70866141732283472" top="0.74803149606299213" bottom="0.74803149606299213" header="0.31496062992125984" footer="0.31496062992125984"/>
  <pageSetup scale="94" orientation="landscape" r:id="rId1"/>
  <headerFooter>
    <oddFooter>&amp;C[Version 5. 2014-11-24]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RBC stock</vt:lpstr>
    </vt:vector>
  </TitlesOfParts>
  <Company>Authorised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Authorised User</dc:creator>
  <cp:lastModifiedBy>Nesrallah, Heather</cp:lastModifiedBy>
  <cp:lastPrinted>2013-09-18T14:09:53Z</cp:lastPrinted>
  <dcterms:created xsi:type="dcterms:W3CDTF">2008-04-05T14:15:28Z</dcterms:created>
  <dcterms:modified xsi:type="dcterms:W3CDTF">2019-01-21T17:10:47Z</dcterms:modified>
</cp:coreProperties>
</file>